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- = PROBÍHAJÍCÍ IA - TB = -\18014 EKF NOVÁ (TB)\ZD - REALIZACE\ADMINISTRACE ZADÁVACÍHO ŘÍZENÍ\DPS_VŠB_NOVÁ EKF\19-015-5_F_Vykaz_vymer\19-015-5_F_110\110.62_TR\"/>
    </mc:Choice>
  </mc:AlternateContent>
  <xr:revisionPtr revIDLastSave="0" documentId="13_ncr:1_{67E9F6B9-AAEC-477C-A583-5087CB72B850}" xr6:coauthVersionLast="36" xr6:coauthVersionMax="45" xr10:uidLastSave="{00000000-0000-0000-0000-000000000000}"/>
  <bookViews>
    <workbookView xWindow="0" yWindow="0" windowWidth="28800" windowHeight="12075" activeTab="5" xr2:uid="{00000000-000D-0000-FFFF-FFFF00000000}"/>
  </bookViews>
  <sheets>
    <sheet name="Krycí list" sheetId="14" r:id="rId1"/>
    <sheet name="Rekapitulace" sheetId="2" r:id="rId2"/>
    <sheet name="2" sheetId="9" r:id="rId3"/>
    <sheet name="3" sheetId="10" r:id="rId4"/>
    <sheet name="5" sheetId="12" r:id="rId5"/>
    <sheet name="Pokyny pro vyplnění" sheetId="13" r:id="rId6"/>
  </sheets>
  <externalReferences>
    <externalReference r:id="rId7"/>
    <externalReference r:id="rId8"/>
    <externalReference r:id="rId9"/>
  </externalReferences>
  <definedNames>
    <definedName name="a" localSheetId="2">'[1]SO 11.1A Výkaz výměr'!#REF!</definedName>
    <definedName name="a" localSheetId="0">'[1]SO 11.1A Výkaz výměr'!#REF!</definedName>
    <definedName name="a" localSheetId="5">'[1]SO 11.1A Výkaz výměr'!#REF!</definedName>
    <definedName name="a">'[1]SO 11.1A Výkaz výměr'!#REF!</definedName>
    <definedName name="AL_obvodový_plášť" localSheetId="2">'[1]SO 11.1A Výkaz výměr'!#REF!</definedName>
    <definedName name="AL_obvodový_plášť" localSheetId="0">'[1]SO 11.1A Výkaz výměr'!#REF!</definedName>
    <definedName name="AL_obvodový_plášť">'[1]SO 11.1A Výkaz výměr'!#REF!</definedName>
    <definedName name="asd" localSheetId="2">'[1]SO 11.1A Výkaz výměr'!#REF!</definedName>
    <definedName name="asd" localSheetId="0">'[1]SO 11.1A Výkaz výměr'!#REF!</definedName>
    <definedName name="asd">'[1]SO 11.1A Výkaz výměr'!#REF!</definedName>
    <definedName name="eč" localSheetId="2">'[2]SO 51.4 Výkaz výměr'!#REF!</definedName>
    <definedName name="eč" localSheetId="0">'[3]SO 51.4 Výkaz výměr'!#REF!</definedName>
    <definedName name="eč" localSheetId="5">'[3]SO 51.4 Výkaz výměr'!#REF!</definedName>
    <definedName name="eč">'[2]SO 51.4 Výkaz výměr'!#REF!</definedName>
    <definedName name="Izolace_akustické" localSheetId="2">'[1]SO 11.1A Výkaz výměr'!#REF!</definedName>
    <definedName name="Izolace_akustické" localSheetId="0">'[1]SO 11.1A Výkaz výměr'!#REF!</definedName>
    <definedName name="Izolace_akustické">'[1]SO 11.1A Výkaz výměr'!#REF!</definedName>
    <definedName name="Izolace_proti_vodě" localSheetId="2">'[1]SO 11.1A Výkaz výměr'!#REF!</definedName>
    <definedName name="Izolace_proti_vodě" localSheetId="0">'[1]SO 11.1A Výkaz výměr'!#REF!</definedName>
    <definedName name="Izolace_proti_vodě">'[1]SO 11.1A Výkaz výměr'!#REF!</definedName>
    <definedName name="Komunikace" localSheetId="2">'[1]SO 11.1A Výkaz výměr'!#REF!</definedName>
    <definedName name="Komunikace" localSheetId="0">'[1]SO 11.1A Výkaz výměr'!#REF!</definedName>
    <definedName name="Komunikace">'[1]SO 11.1A Výkaz výměr'!#REF!</definedName>
    <definedName name="Konstrukce_klempířské" localSheetId="2">'[1]SO 11.1A Výkaz výměr'!#REF!</definedName>
    <definedName name="Konstrukce_klempířské" localSheetId="0">'[1]SO 11.1A Výkaz výměr'!#REF!</definedName>
    <definedName name="Konstrukce_klempířské">'[1]SO 11.1A Výkaz výměr'!#REF!</definedName>
    <definedName name="Konstrukce_tesařské" localSheetId="2">'[2]SO 51.4 Výkaz výměr'!#REF!</definedName>
    <definedName name="Konstrukce_tesařské" localSheetId="0">'[3]SO 51.4 Výkaz výměr'!#REF!</definedName>
    <definedName name="Konstrukce_tesařské" localSheetId="5">'[3]SO 51.4 Výkaz výměr'!#REF!</definedName>
    <definedName name="Konstrukce_tesařské">'[2]SO 51.4 Výkaz výměr'!#REF!</definedName>
    <definedName name="Konstrukce_truhlářské" localSheetId="2">'[1]SO 11.1A Výkaz výměr'!#REF!</definedName>
    <definedName name="Konstrukce_truhlářské" localSheetId="0">'[1]SO 11.1A Výkaz výměr'!#REF!</definedName>
    <definedName name="Konstrukce_truhlářské">'[1]SO 11.1A Výkaz výměr'!#REF!</definedName>
    <definedName name="Kovové_stavební_doplňkové_konstrukce" localSheetId="2">'[1]SO 11.1A Výkaz výměr'!#REF!</definedName>
    <definedName name="Kovové_stavební_doplňkové_konstrukce" localSheetId="0">'[1]SO 11.1A Výkaz výměr'!#REF!</definedName>
    <definedName name="Kovové_stavební_doplňkové_konstrukce">'[1]SO 11.1A Výkaz výměr'!#REF!</definedName>
    <definedName name="KSDK" localSheetId="2">'[2]SO 51.4 Výkaz výměr'!#REF!</definedName>
    <definedName name="KSDK" localSheetId="0">'[3]SO 51.4 Výkaz výměr'!#REF!</definedName>
    <definedName name="KSDK" localSheetId="5">'[3]SO 51.4 Výkaz výměr'!#REF!</definedName>
    <definedName name="KSDK">'[2]SO 51.4 Výkaz výměr'!#REF!</definedName>
    <definedName name="Malby__tapety__nátěry__nástřiky" localSheetId="2">'[1]SO 11.1A Výkaz výměr'!#REF!</definedName>
    <definedName name="Malby__tapety__nátěry__nástřiky" localSheetId="0">'[1]SO 11.1A Výkaz výměr'!#REF!</definedName>
    <definedName name="Malby__tapety__nátěry__nástřiky">'[1]SO 11.1A Výkaz výměr'!#REF!</definedName>
    <definedName name="_xlnm.Print_Titles" localSheetId="2">'2'!$1:$2</definedName>
    <definedName name="_xlnm.Print_Titles" localSheetId="3">'3'!$1:$2</definedName>
    <definedName name="_xlnm.Print_Titles" localSheetId="4">'5'!$1:$2</definedName>
    <definedName name="Obklady_keramické" localSheetId="2">'[1]SO 11.1A Výkaz výměr'!#REF!</definedName>
    <definedName name="Obklady_keramické" localSheetId="0">'[1]SO 11.1A Výkaz výměr'!#REF!</definedName>
    <definedName name="Obklady_keramické" localSheetId="5">'[1]SO 11.1A Výkaz výměr'!#REF!</definedName>
    <definedName name="Obklady_keramické">'[1]SO 11.1A Výkaz výměr'!#REF!</definedName>
    <definedName name="_xlnm.Print_Area" localSheetId="5">'Pokyny pro vyplnění'!$C$1:$J$37</definedName>
    <definedName name="Ostatní_výrobky" localSheetId="2">'[2]SO 51.4 Výkaz výměr'!#REF!</definedName>
    <definedName name="Ostatní_výrobky" localSheetId="0">'[3]SO 51.4 Výkaz výměr'!#REF!</definedName>
    <definedName name="Ostatní_výrobky" localSheetId="5">'[3]SO 51.4 Výkaz výměr'!#REF!</definedName>
    <definedName name="Ostatní_výrobky">'[2]SO 51.4 Výkaz výměr'!#REF!</definedName>
    <definedName name="Podhl" localSheetId="2">'[2]SO 51.4 Výkaz výměr'!#REF!</definedName>
    <definedName name="Podhl" localSheetId="0">'[3]SO 51.4 Výkaz výměr'!#REF!</definedName>
    <definedName name="Podhl" localSheetId="5">'[3]SO 51.4 Výkaz výměr'!#REF!</definedName>
    <definedName name="Podhl">'[2]SO 51.4 Výkaz výměr'!#REF!</definedName>
    <definedName name="Podhledy" localSheetId="2">'[1]SO 11.1A Výkaz výměr'!#REF!</definedName>
    <definedName name="Podhledy" localSheetId="0">'[1]SO 11.1A Výkaz výměr'!#REF!</definedName>
    <definedName name="Podhledy">'[1]SO 11.1A Výkaz výměr'!#REF!</definedName>
    <definedName name="REKAPITULACE" localSheetId="2">'[1]SO 11.1A Výkaz výměr'!#REF!</definedName>
    <definedName name="REKAPITULACE" localSheetId="0">'[1]SO 11.1A Výkaz výměr'!#REF!</definedName>
    <definedName name="REKAPITULACE">'[1]SO 11.1A Výkaz výměr'!#REF!</definedName>
    <definedName name="Sádrokartonové_konstrukce" localSheetId="2">'[1]SO 11.1A Výkaz výměr'!#REF!</definedName>
    <definedName name="Sádrokartonové_konstrukce" localSheetId="0">'[1]SO 11.1A Výkaz výměr'!#REF!</definedName>
    <definedName name="Sádrokartonové_konstrukce">'[1]SO 11.1A Výkaz výměr'!#REF!</definedName>
    <definedName name="Vodorovné_konstrukce" localSheetId="2">'[2]SO 51.4 Výkaz výměr'!#REF!</definedName>
    <definedName name="Vodorovné_konstrukce" localSheetId="0">'[3]SO 51.4 Výkaz výměr'!#REF!</definedName>
    <definedName name="Vodorovné_konstrukce" localSheetId="5">'[3]SO 51.4 Výkaz výměr'!#REF!</definedName>
    <definedName name="Vodorovné_konstrukce">'[2]SO 51.4 Výkaz výměr'!#REF!</definedName>
    <definedName name="Základy" localSheetId="2">'[2]SO 51.4 Výkaz výměr'!#REF!</definedName>
    <definedName name="Základy" localSheetId="0">'[3]SO 51.4 Výkaz výměr'!#REF!</definedName>
    <definedName name="Základy" localSheetId="5">'[3]SO 51.4 Výkaz výměr'!#REF!</definedName>
    <definedName name="Základy">'[2]SO 51.4 Výkaz výměr'!#REF!</definedName>
    <definedName name="Zemní_práce" localSheetId="2">'[2]SO 51.4 Výkaz výměr'!#REF!</definedName>
    <definedName name="Zemní_práce" localSheetId="0">'[3]SO 51.4 Výkaz výměr'!#REF!</definedName>
    <definedName name="Zemní_práce" localSheetId="5">'[3]SO 51.4 Výkaz výměr'!#REF!</definedName>
    <definedName name="Zemní_práce">'[2]SO 51.4 Výkaz výměr'!#REF!</definedName>
  </definedNames>
  <calcPr calcId="191029"/>
  <fileRecoveryPr autoRecover="0"/>
</workbook>
</file>

<file path=xl/calcChain.xml><?xml version="1.0" encoding="utf-8"?>
<calcChain xmlns="http://schemas.openxmlformats.org/spreadsheetml/2006/main">
  <c r="C4" i="14" l="1"/>
  <c r="H11" i="9" l="1"/>
  <c r="C9" i="14"/>
  <c r="C5" i="14"/>
  <c r="H10" i="9" l="1"/>
  <c r="H8" i="10" l="1"/>
  <c r="H9" i="9"/>
  <c r="H4" i="10"/>
  <c r="H5" i="10"/>
  <c r="H6" i="9" l="1"/>
  <c r="H8" i="9"/>
  <c r="H7" i="9"/>
  <c r="H6" i="10" l="1"/>
  <c r="H7" i="10" l="1"/>
  <c r="H4" i="9" l="1"/>
  <c r="H5" i="9" l="1"/>
  <c r="H10" i="12" l="1"/>
  <c r="H7" i="12"/>
  <c r="H9" i="12" l="1"/>
  <c r="H8" i="12"/>
  <c r="H6" i="12"/>
  <c r="H5" i="12"/>
  <c r="H4" i="12"/>
  <c r="C19" i="2" l="1"/>
  <c r="C18" i="2" l="1"/>
  <c r="C17" i="2"/>
  <c r="B19" i="2"/>
  <c r="B18" i="2"/>
  <c r="B17" i="2"/>
  <c r="H3" i="12" l="1"/>
  <c r="D19" i="2" s="1"/>
  <c r="H3" i="9" l="1"/>
  <c r="D17" i="2" s="1"/>
  <c r="H3" i="10"/>
  <c r="D18" i="2" s="1"/>
  <c r="D26" i="2" l="1"/>
  <c r="D16" i="14" s="1"/>
</calcChain>
</file>

<file path=xl/sharedStrings.xml><?xml version="1.0" encoding="utf-8"?>
<sst xmlns="http://schemas.openxmlformats.org/spreadsheetml/2006/main" count="208" uniqueCount="122">
  <si>
    <t>Číselné zatřídění</t>
  </si>
  <si>
    <t>Popis položky</t>
  </si>
  <si>
    <t>Měrná jednotka</t>
  </si>
  <si>
    <t>ks</t>
  </si>
  <si>
    <t>REKAPITULACE POLOŽKOVÉHO ROZPOČTU</t>
  </si>
  <si>
    <t>Stavba:</t>
  </si>
  <si>
    <t>Objekt:</t>
  </si>
  <si>
    <t>Objednatel:</t>
  </si>
  <si>
    <t>Zhotovitel:</t>
  </si>
  <si>
    <t>Datum:</t>
  </si>
  <si>
    <t>Kód</t>
  </si>
  <si>
    <t>Popis</t>
  </si>
  <si>
    <t>Cena celkem</t>
  </si>
  <si>
    <t>B</t>
  </si>
  <si>
    <t>C</t>
  </si>
  <si>
    <t>E</t>
  </si>
  <si>
    <t>Počet
celkem</t>
  </si>
  <si>
    <t>Číslo položky</t>
  </si>
  <si>
    <t>Jednotková cena v Kč</t>
  </si>
  <si>
    <t>Celková              cena v Kč</t>
  </si>
  <si>
    <t>Cena celkem za oddíl</t>
  </si>
  <si>
    <t>Celkem bez DPH</t>
  </si>
  <si>
    <t xml:space="preserve"> </t>
  </si>
  <si>
    <t>B.003</t>
  </si>
  <si>
    <t>B.008</t>
  </si>
  <si>
    <t>E.001</t>
  </si>
  <si>
    <t>E.002</t>
  </si>
  <si>
    <t>E.003</t>
  </si>
  <si>
    <t>E.004</t>
  </si>
  <si>
    <t>m</t>
  </si>
  <si>
    <t>hod</t>
  </si>
  <si>
    <r>
      <t xml:space="preserve">Montážní mechanismy
</t>
    </r>
    <r>
      <rPr>
        <i/>
        <sz val="12"/>
        <rFont val="Times New Roman"/>
        <family val="1"/>
        <charset val="238"/>
      </rPr>
      <t>obecné požadavky na pomocnou mechanizaci</t>
    </r>
  </si>
  <si>
    <t>Ostatní</t>
  </si>
  <si>
    <t>E.006</t>
  </si>
  <si>
    <t>B.007</t>
  </si>
  <si>
    <t>C.001</t>
  </si>
  <si>
    <t>C.004</t>
  </si>
  <si>
    <t>kg</t>
  </si>
  <si>
    <r>
      <t xml:space="preserve">Celková prohlídka elektrického rozvodu a zařízení do 1 milionu Kč  
</t>
    </r>
    <r>
      <rPr>
        <i/>
        <sz val="12"/>
        <rFont val="Times New Roman"/>
        <family val="1"/>
        <charset val="238"/>
      </rPr>
      <t>výchozí revize dle podmínek TZ</t>
    </r>
  </si>
  <si>
    <t>E.005</t>
  </si>
  <si>
    <t>E.007</t>
  </si>
  <si>
    <t>C.002</t>
  </si>
  <si>
    <t>C.005</t>
  </si>
  <si>
    <r>
      <t xml:space="preserve">Příplatek k celkové prohlídce za každých dalších 500 000,- Kč
</t>
    </r>
    <r>
      <rPr>
        <i/>
        <sz val="12"/>
        <rFont val="Times New Roman"/>
        <family val="1"/>
        <charset val="238"/>
      </rPr>
      <t>výchozí revize dle podmínek TZ</t>
    </r>
  </si>
  <si>
    <t>ELEKTRO-PROJEKCE s.r.o.</t>
  </si>
  <si>
    <t>Silnoproud - trasy VN, NN</t>
  </si>
  <si>
    <t xml:space="preserve">Štítek popisu kabelu </t>
  </si>
  <si>
    <t>Svazkování kabelu</t>
  </si>
  <si>
    <t>sada</t>
  </si>
  <si>
    <t>C.003</t>
  </si>
  <si>
    <t>B.001</t>
  </si>
  <si>
    <t>B.002</t>
  </si>
  <si>
    <t>B.004</t>
  </si>
  <si>
    <t>B.005</t>
  </si>
  <si>
    <t>B.006</t>
  </si>
  <si>
    <t>Vedení v kabelovém kanálu VN - separace vedení zábranami cetris</t>
  </si>
  <si>
    <t>bm</t>
  </si>
  <si>
    <t>Manipulace s kryty podlah a kryty svislých tras VN</t>
  </si>
  <si>
    <t>Silnoproud - energovýzbroj VN, NN</t>
  </si>
  <si>
    <t>Pásek zemnící FeZn 30x4</t>
  </si>
  <si>
    <r>
      <t xml:space="preserve">Dokumentace skutečného provedení stavby
</t>
    </r>
    <r>
      <rPr>
        <i/>
        <sz val="12"/>
        <rFont val="Times New Roman"/>
        <family val="1"/>
        <charset val="238"/>
      </rPr>
      <t>Průzkumné, geodetické a projektové práce projektové práce dokumentace stavby (výkresová a textová) skutečného provedení stavby</t>
    </r>
  </si>
  <si>
    <t>Montáž pomocných konstrukcí ocelových</t>
  </si>
  <si>
    <t>Svorka uzemňovací</t>
  </si>
  <si>
    <r>
      <t xml:space="preserve">Kabelová koncovka na transformátor
</t>
    </r>
    <r>
      <rPr>
        <i/>
        <sz val="12"/>
        <color rgb="FF000000"/>
        <rFont val="Times New Roman"/>
        <family val="1"/>
        <charset val="238"/>
      </rPr>
      <t>Koncovky a adaptéry nutno volit dle připojovacích podmínek konkrétního R-VN a transformátoru.</t>
    </r>
  </si>
  <si>
    <t>Cenová soustava</t>
  </si>
  <si>
    <t>N=není</t>
  </si>
  <si>
    <t>N</t>
  </si>
  <si>
    <t>Množství sada odpovídá  komplet dodávce pro jeden trojsvazek, kabel</t>
  </si>
  <si>
    <t>Pokyny k nacenění</t>
  </si>
  <si>
    <t>"Oddíl" - Montáž - zde uchazeč vyplní částku za montáž bez DPH za 1 MJ dané položky</t>
  </si>
  <si>
    <t>"Oddíl" - Materiál - zde uchazeč vyplní částku za materiál bez DPH za 1 MJ dané položky</t>
  </si>
  <si>
    <t>"Krycí list soupisu" - Datum - zde uchazeč vyplní datum podání nabídky</t>
  </si>
  <si>
    <t>"Krycí list soupisu" - Uchazeč - zde uchazeč vyplní základní informace vč. IČ a DIČ</t>
  </si>
  <si>
    <t xml:space="preserve">Uchazeč je pro podání nabídky povinen vyplnit žlutě podbarvená pole: </t>
  </si>
  <si>
    <t>Jednotlivé sestavy jsou v souboru provázány. Editovatelné pole určené pro vyplnění uchazečem jsou zvýrazněny žlutým podbarvením, ostatní pole neslouží k editaci a nesmí být jakkoliv modifikovány.</t>
  </si>
  <si>
    <t xml:space="preserve">Metodika pro zpracování </t>
  </si>
  <si>
    <t>Celková cena za danou položku v celém objektu</t>
  </si>
  <si>
    <t>Celková cena v Kč</t>
  </si>
  <si>
    <t>Celkové množství dané položky v celém objektu</t>
  </si>
  <si>
    <t>Množství celkem</t>
  </si>
  <si>
    <t>Cena montáže za danou položku</t>
  </si>
  <si>
    <t>Montáž</t>
  </si>
  <si>
    <t>Cena materiálu za danou položku</t>
  </si>
  <si>
    <t>Materiál</t>
  </si>
  <si>
    <t>Celková cena za danou položku za 1 MJ</t>
  </si>
  <si>
    <t>Položka celkem v Kč</t>
  </si>
  <si>
    <t>Měrná jednotka položky</t>
  </si>
  <si>
    <t>MJ</t>
  </si>
  <si>
    <t>Zkrácený popis položky</t>
  </si>
  <si>
    <t>Kód položky v dané cenové soustavě  - je-li použita, pokud použita není, je tato položka označena písmenem "N"</t>
  </si>
  <si>
    <t>Příslušnost položky do cenové soustavy - je-li použita, pokud použita není, je tato položka označena písmenem "N"</t>
  </si>
  <si>
    <t>Číslo položky v daném oddílu složené z písemného označení (shodné s daným oddílem) a pořadovým číslem položky</t>
  </si>
  <si>
    <t>Pro položky soupisu prací se zobrazují následující informace:</t>
  </si>
  <si>
    <t>V sestavě Rekapitulace členění soupisu prací, jsou obsaženy základní údaje o stavbě, projektantovi, uchazečovi a zadavateli, včetně koncové ceny bez DPH jednotlivých oddílů. V případě potřeby jsou zde uvedené poznámky a doplňující informace určené pro uchazeče, pro dopřesnění specifikace k jednotlivým položkám soupisu prací.</t>
  </si>
  <si>
    <t>V sestavě Krycí list soupisu, jsou obsaženy základní údaje o stavbě, projektantovi, uchazečovi a zadavateli, včetně koncové ceny bez DPH za celou profesi.</t>
  </si>
  <si>
    <t xml:space="preserve">Soubor je složen ze záložky Krycí list soupisu, Rekapitulace členění soupisu prací a jednotlivých záložek s kódovým označením a názvem soupisu prací pro jednotlivé části soupisu prací  ve formátu XLSX. </t>
  </si>
  <si>
    <t>Struktura</t>
  </si>
  <si>
    <t>Struktura údajů, formát souboru a metodika pro zpracování</t>
  </si>
  <si>
    <t>Cena celkem bez DPH</t>
  </si>
  <si>
    <t>Doplnit údaje</t>
  </si>
  <si>
    <t>Uchazeč:</t>
  </si>
  <si>
    <t>Zadavatel:</t>
  </si>
  <si>
    <t>Místo:</t>
  </si>
  <si>
    <t>KRYCÍ LIST SOUPISU</t>
  </si>
  <si>
    <t>Veškeré položky zahrnují dodávku, montáž a veškerý podružný výkon nutný k provedení díla v celkovém funkčním rozsahu, například kabeláž je včetně příchytek a svazkování</t>
  </si>
  <si>
    <t>Koberec dielektrický</t>
  </si>
  <si>
    <t>m2</t>
  </si>
  <si>
    <r>
      <t xml:space="preserve">Místní provozní předpis - spolupráce s distributorem
</t>
    </r>
    <r>
      <rPr>
        <i/>
        <sz val="12"/>
        <rFont val="Times New Roman"/>
        <family val="1"/>
        <charset val="238"/>
      </rPr>
      <t>MPP pro trafostanici. Tvorbu zaštiťuje dodavatel, včetně vyvěšení laminovaných schémat.</t>
    </r>
  </si>
  <si>
    <r>
      <t xml:space="preserve">Hodinová zúčtovací sazba technik odborný
</t>
    </r>
    <r>
      <rPr>
        <i/>
        <sz val="12"/>
        <rFont val="Times New Roman"/>
        <family val="1"/>
        <charset val="238"/>
      </rPr>
      <t>podpora zhotovení díla - koordinace ochran VN sítě</t>
    </r>
  </si>
  <si>
    <r>
      <t xml:space="preserve">Dokumentace realizační
</t>
    </r>
    <r>
      <rPr>
        <i/>
        <sz val="12"/>
        <rFont val="Times New Roman"/>
        <family val="1"/>
        <charset val="238"/>
      </rPr>
      <t>dodavatelská dokumentace, rozsah dán odhadem, závisí na konkrétním zhotoviteli pro jaké části bude potřebovat vyšší detail pro zhotovení</t>
    </r>
  </si>
  <si>
    <t>V jednotlivých záložkách jsou obsaženy položky materiálu daného oddílu, kde každá položka je složena z části materiálu a montáže. Dále jsou zde projektantem uvedené počty dané položky. Tyto položky jsou pak zapracovány do celkové ceny za položku a celkové ceny za daný oddíl.</t>
  </si>
  <si>
    <r>
      <t xml:space="preserve">ADAPTÉR plus koncovka RVN v TS (vývod na trafo)
</t>
    </r>
    <r>
      <rPr>
        <i/>
        <sz val="12"/>
        <color rgb="FF000000"/>
        <rFont val="Times New Roman"/>
        <family val="1"/>
        <charset val="238"/>
      </rPr>
      <t>Koncovky a adaptéry nutno volit dle připojovacích podmínek konkrétního R-VN a transformátoru.</t>
    </r>
  </si>
  <si>
    <t>Ekonomická fakulta TUO-VŠB Ostrava</t>
  </si>
  <si>
    <t>TUO - VŠB Ostrava</t>
  </si>
  <si>
    <t>12/2019</t>
  </si>
  <si>
    <t>Trafostanice VN</t>
  </si>
  <si>
    <t>Ostrava</t>
  </si>
  <si>
    <t>Transformátor 22/0,4kV, 1000kVA suchý, včetně roznášecích kolejnic, tepelné ochrany</t>
  </si>
  <si>
    <t>05/2020</t>
  </si>
  <si>
    <t>Kabel 22-AXEKVCEY 1x70/16</t>
  </si>
  <si>
    <t>Rozvaděč VN 22kV kompaktní nerozšiřitelný, v sestavě dvě přívodní pole a pole s pojistkou pro transformátor. Referenční výrobek například Schneider RM6 (IQI), včetně vyzděného podstavce 520 mm (konkrétní provedení podstavce nutno uzpůsobit konkrétnímu dodanému rozvaděči VN).</t>
  </si>
  <si>
    <t>Pokud je uveden referenční výrobek, může být nahrazen rovnocenným řešením dle ust. § 89 odst. 6 zákona č. 134/2016 Sb.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</si>
</sst>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#,##0\ &quot;Kč&quot;;\-#,##0\ &quot;Kč&quot;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</numFmts>
  <fonts count="39" x14ac:knownFonts="1">
    <font>
      <sz val="12"/>
      <name val="Times New Roman CE"/>
      <charset val="238"/>
    </font>
    <font>
      <sz val="12"/>
      <name val="Times New Roman CE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"/>
      <family val="2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i/>
      <sz val="12"/>
      <name val="Times New Roman"/>
      <family val="1"/>
      <charset val="238"/>
    </font>
    <font>
      <sz val="7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color indexed="8"/>
      <name val="Times New Roman"/>
      <family val="1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b/>
      <u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0"/>
      <color rgb="FFC00000"/>
      <name val="Arial CE"/>
      <family val="2"/>
      <charset val="238"/>
    </font>
    <font>
      <sz val="12"/>
      <color rgb="FFC00000"/>
      <name val="Times New Roman CE"/>
      <charset val="238"/>
    </font>
    <font>
      <sz val="8"/>
      <name val="Times New Roman CE"/>
      <charset val="238"/>
    </font>
    <font>
      <i/>
      <sz val="12"/>
      <color rgb="FF000000"/>
      <name val="Times New Roman"/>
      <family val="1"/>
      <charset val="238"/>
    </font>
    <font>
      <sz val="9"/>
      <name val="Trebuchet MS"/>
      <family val="2"/>
      <charset val="238"/>
    </font>
    <font>
      <b/>
      <sz val="11"/>
      <name val="Trebuchet MS"/>
      <family val="2"/>
      <charset val="238"/>
    </font>
    <font>
      <b/>
      <sz val="16"/>
      <name val="Trebuchet MS"/>
      <family val="2"/>
      <charset val="238"/>
    </font>
  </fonts>
  <fills count="10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65"/>
        <bgColor indexed="8"/>
      </patternFill>
    </fill>
    <fill>
      <patternFill patternType="solid">
        <fgColor indexed="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thick">
        <color auto="1"/>
      </right>
      <top style="hair">
        <color theme="0" tint="-0.14996795556505021"/>
      </top>
      <bottom style="hair">
        <color theme="0" tint="-0.14996795556505021"/>
      </bottom>
      <diagonal/>
    </border>
    <border>
      <left style="thick">
        <color auto="1"/>
      </left>
      <right style="hair">
        <color theme="0" tint="-0.14996795556505021"/>
      </right>
      <top style="hair">
        <color theme="0" tint="-0.14996795556505021"/>
      </top>
      <bottom style="thick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thick">
        <color auto="1"/>
      </bottom>
      <diagonal/>
    </border>
    <border>
      <left style="hair">
        <color theme="0" tint="-0.14996795556505021"/>
      </left>
      <right style="thick">
        <color auto="1"/>
      </right>
      <top style="hair">
        <color theme="0" tint="-0.14996795556505021"/>
      </top>
      <bottom style="thick">
        <color auto="1"/>
      </bottom>
      <diagonal/>
    </border>
    <border>
      <left style="thick">
        <color auto="1"/>
      </left>
      <right style="hair">
        <color theme="0" tint="-0.14996795556505021"/>
      </right>
      <top style="thick">
        <color auto="1"/>
      </top>
      <bottom style="thick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thick">
        <color auto="1"/>
      </top>
      <bottom style="thick">
        <color auto="1"/>
      </bottom>
      <diagonal/>
    </border>
    <border>
      <left style="hair">
        <color theme="0" tint="-0.1499679555650502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hair">
        <color theme="0" tint="-0.14996795556505021"/>
      </right>
      <top style="medium">
        <color auto="1"/>
      </top>
      <bottom style="medium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auto="1"/>
      </top>
      <bottom style="medium">
        <color auto="1"/>
      </bottom>
      <diagonal/>
    </border>
    <border>
      <left style="hair">
        <color theme="0" tint="-0.1499679555650502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indexed="64"/>
      </top>
      <bottom style="thick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/>
      <bottom style="hair">
        <color theme="0" tint="-0.14996795556505021"/>
      </bottom>
      <diagonal/>
    </border>
    <border>
      <left style="thick">
        <color indexed="64"/>
      </left>
      <right style="hair">
        <color theme="0" tint="-0.14996795556505021"/>
      </right>
      <top style="medium">
        <color auto="1"/>
      </top>
      <bottom style="thick">
        <color indexed="64"/>
      </bottom>
      <diagonal/>
    </border>
    <border>
      <left style="hair">
        <color theme="0" tint="-0.14996795556505021"/>
      </left>
      <right/>
      <top style="medium">
        <color auto="1"/>
      </top>
      <bottom style="thick">
        <color indexed="64"/>
      </bottom>
      <diagonal/>
    </border>
    <border>
      <left style="hair">
        <color theme="0" tint="-0.14996795556505021"/>
      </left>
      <right style="thick">
        <color indexed="64"/>
      </right>
      <top style="medium">
        <color auto="1"/>
      </top>
      <bottom style="thick">
        <color indexed="64"/>
      </bottom>
      <diagonal/>
    </border>
    <border>
      <left style="thick">
        <color auto="1"/>
      </left>
      <right style="hair">
        <color theme="0" tint="-0.14996795556505021"/>
      </right>
      <top style="thick">
        <color auto="1"/>
      </top>
      <bottom/>
      <diagonal/>
    </border>
    <border>
      <left style="hair">
        <color theme="0" tint="-0.14996795556505021"/>
      </left>
      <right style="hair">
        <color theme="0" tint="-0.14996795556505021"/>
      </right>
      <top style="thick">
        <color auto="1"/>
      </top>
      <bottom/>
      <diagonal/>
    </border>
    <border>
      <left style="hair">
        <color theme="0" tint="-0.14996795556505021"/>
      </left>
      <right style="thick">
        <color auto="1"/>
      </right>
      <top style="thick">
        <color auto="1"/>
      </top>
      <bottom/>
      <diagonal/>
    </border>
    <border>
      <left style="medium">
        <color indexed="64"/>
      </left>
      <right style="hair">
        <color theme="0" tint="-0.14996795556505021"/>
      </right>
      <top style="medium">
        <color indexed="64"/>
      </top>
      <bottom style="medium">
        <color auto="1"/>
      </bottom>
      <diagonal/>
    </border>
    <border>
      <left style="hair">
        <color theme="0" tint="-0.14996795556505021"/>
      </left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hair">
        <color theme="0" tint="-0.14996795556505021"/>
      </right>
      <top style="medium">
        <color auto="1"/>
      </top>
      <bottom style="thick">
        <color indexed="64"/>
      </bottom>
      <diagonal/>
    </border>
    <border>
      <left style="hair">
        <color theme="0" tint="-0.14996795556505021"/>
      </left>
      <right style="medium">
        <color indexed="64"/>
      </right>
      <top style="medium">
        <color auto="1"/>
      </top>
      <bottom style="thick">
        <color indexed="64"/>
      </bottom>
      <diagonal/>
    </border>
    <border>
      <left style="medium">
        <color indexed="64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medium">
        <color indexed="64"/>
      </right>
      <top style="hair">
        <color theme="0" tint="-0.14996795556505021"/>
      </top>
      <bottom style="hair">
        <color theme="0" tint="-0.14996795556505021"/>
      </bottom>
      <diagonal/>
    </border>
    <border>
      <left style="medium">
        <color indexed="64"/>
      </left>
      <right style="hair">
        <color theme="0" tint="-0.14996795556505021"/>
      </right>
      <top style="hair">
        <color theme="0" tint="-0.14996795556505021"/>
      </top>
      <bottom style="medium">
        <color indexed="64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medium">
        <color indexed="64"/>
      </bottom>
      <diagonal/>
    </border>
    <border>
      <left style="hair">
        <color theme="0" tint="-0.14996795556505021"/>
      </left>
      <right style="medium">
        <color indexed="64"/>
      </right>
      <top style="hair">
        <color theme="0" tint="-0.14996795556505021"/>
      </top>
      <bottom style="medium">
        <color indexed="64"/>
      </bottom>
      <diagonal/>
    </border>
    <border>
      <left style="thick">
        <color auto="1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24994659260841701"/>
      </left>
      <right style="thick">
        <color auto="1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thick">
        <color indexed="64"/>
      </top>
      <bottom style="hair">
        <color theme="0" tint="-0.24994659260841701"/>
      </bottom>
      <diagonal/>
    </border>
    <border>
      <left style="hair">
        <color theme="0" tint="-0.24994659260841701"/>
      </left>
      <right style="thick">
        <color auto="1"/>
      </right>
      <top style="thick">
        <color indexed="64"/>
      </top>
      <bottom style="hair">
        <color theme="0" tint="-0.24994659260841701"/>
      </bottom>
      <diagonal/>
    </border>
    <border>
      <left/>
      <right style="hair">
        <color theme="0" tint="-0.14996795556505021"/>
      </right>
      <top style="thick">
        <color auto="1"/>
      </top>
      <bottom style="thick">
        <color auto="1"/>
      </bottom>
      <diagonal/>
    </border>
    <border>
      <left/>
      <right style="hair">
        <color theme="0" tint="-0.14996795556505021"/>
      </right>
      <top style="medium">
        <color auto="1"/>
      </top>
      <bottom style="medium">
        <color auto="1"/>
      </bottom>
      <diagonal/>
    </border>
    <border>
      <left/>
      <right style="hair">
        <color theme="0" tint="-0.14996795556505021"/>
      </right>
      <top style="medium">
        <color auto="1"/>
      </top>
      <bottom style="thick">
        <color indexed="64"/>
      </bottom>
      <diagonal/>
    </border>
    <border>
      <left/>
      <right style="hair">
        <color theme="0" tint="-0.14996795556505021"/>
      </right>
      <top style="hair">
        <color theme="0" tint="-0.14996795556505021"/>
      </top>
      <bottom style="thick">
        <color auto="1"/>
      </bottom>
      <diagonal/>
    </border>
    <border>
      <left/>
      <right style="hair">
        <color theme="0" tint="-0.14996795556505021"/>
      </right>
      <top/>
      <bottom style="hair">
        <color theme="0" tint="-0.14996795556505021"/>
      </bottom>
      <diagonal/>
    </border>
    <border>
      <left/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hair">
        <color theme="0" tint="-0.14996795556505021"/>
      </right>
      <top style="hair">
        <color theme="0" tint="-0.14996795556505021"/>
      </top>
      <bottom style="medium">
        <color indexed="64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 style="hair">
        <color theme="0" tint="-0.14996795556505021"/>
      </right>
      <top/>
      <bottom/>
      <diagonal/>
    </border>
    <border>
      <left style="hair">
        <color theme="0" tint="-0.14996795556505021"/>
      </left>
      <right style="thick">
        <color auto="1"/>
      </right>
      <top style="hair">
        <color theme="0" tint="-0.14996795556505021"/>
      </top>
      <bottom/>
      <diagonal/>
    </border>
  </borders>
  <cellStyleXfs count="26">
    <xf numFmtId="0" fontId="0" fillId="0" borderId="0"/>
    <xf numFmtId="167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4" fillId="0" borderId="0"/>
    <xf numFmtId="0" fontId="5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22" fillId="0" borderId="0"/>
    <xf numFmtId="0" fontId="22" fillId="0" borderId="0"/>
    <xf numFmtId="0" fontId="22" fillId="0" borderId="0"/>
    <xf numFmtId="0" fontId="12" fillId="0" borderId="0"/>
    <xf numFmtId="0" fontId="1" fillId="0" borderId="0"/>
    <xf numFmtId="0" fontId="12" fillId="0" borderId="0"/>
    <xf numFmtId="0" fontId="3" fillId="0" borderId="0"/>
    <xf numFmtId="0" fontId="6" fillId="0" borderId="0"/>
    <xf numFmtId="0" fontId="3" fillId="0" borderId="0"/>
    <xf numFmtId="0" fontId="7" fillId="2" borderId="0">
      <alignment horizontal="left"/>
    </xf>
    <xf numFmtId="0" fontId="8" fillId="3" borderId="0"/>
    <xf numFmtId="0" fontId="2" fillId="0" borderId="0" applyProtection="0"/>
    <xf numFmtId="0" fontId="7" fillId="0" borderId="0"/>
    <xf numFmtId="164" fontId="9" fillId="0" borderId="1">
      <alignment horizontal="right" vertical="center"/>
    </xf>
    <xf numFmtId="166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</cellStyleXfs>
  <cellXfs count="217">
    <xf numFmtId="0" fontId="0" fillId="0" borderId="0" xfId="0"/>
    <xf numFmtId="0" fontId="10" fillId="0" borderId="0" xfId="15" applyFont="1" applyBorder="1"/>
    <xf numFmtId="0" fontId="13" fillId="0" borderId="0" xfId="14" applyFont="1" applyBorder="1"/>
    <xf numFmtId="164" fontId="10" fillId="0" borderId="0" xfId="15" applyNumberFormat="1" applyFont="1" applyBorder="1"/>
    <xf numFmtId="165" fontId="10" fillId="0" borderId="0" xfId="15" applyNumberFormat="1" applyFont="1" applyBorder="1" applyAlignment="1">
      <alignment horizontal="center"/>
    </xf>
    <xf numFmtId="0" fontId="10" fillId="0" borderId="2" xfId="15" applyFont="1" applyBorder="1" applyAlignment="1">
      <alignment horizontal="left" vertical="top" wrapText="1"/>
    </xf>
    <xf numFmtId="0" fontId="13" fillId="0" borderId="2" xfId="14" applyFont="1" applyBorder="1" applyAlignment="1">
      <alignment horizontal="center" vertical="center"/>
    </xf>
    <xf numFmtId="0" fontId="10" fillId="4" borderId="7" xfId="13" applyFont="1" applyFill="1" applyBorder="1" applyAlignment="1">
      <alignment horizontal="center" vertical="center" wrapText="1"/>
    </xf>
    <xf numFmtId="0" fontId="10" fillId="4" borderId="8" xfId="13" applyFont="1" applyFill="1" applyBorder="1" applyAlignment="1">
      <alignment horizontal="center" vertical="center" wrapText="1"/>
    </xf>
    <xf numFmtId="0" fontId="10" fillId="5" borderId="8" xfId="13" applyFont="1" applyFill="1" applyBorder="1" applyAlignment="1">
      <alignment horizontal="center" vertical="center" wrapText="1"/>
    </xf>
    <xf numFmtId="164" fontId="10" fillId="5" borderId="8" xfId="13" applyNumberFormat="1" applyFont="1" applyFill="1" applyBorder="1" applyAlignment="1">
      <alignment horizontal="center" vertical="center" wrapText="1"/>
    </xf>
    <xf numFmtId="165" fontId="10" fillId="4" borderId="9" xfId="13" applyNumberFormat="1" applyFont="1" applyFill="1" applyBorder="1" applyAlignment="1">
      <alignment horizontal="center" vertical="center" wrapText="1"/>
    </xf>
    <xf numFmtId="0" fontId="11" fillId="6" borderId="10" xfId="15" applyFont="1" applyFill="1" applyBorder="1" applyAlignment="1">
      <alignment horizontal="center" vertical="top" wrapText="1"/>
    </xf>
    <xf numFmtId="0" fontId="11" fillId="6" borderId="11" xfId="15" applyFont="1" applyFill="1" applyBorder="1" applyAlignment="1">
      <alignment horizontal="left" vertical="top" wrapText="1"/>
    </xf>
    <xf numFmtId="164" fontId="11" fillId="6" borderId="11" xfId="14" applyNumberFormat="1" applyFont="1" applyFill="1" applyBorder="1"/>
    <xf numFmtId="165" fontId="18" fillId="6" borderId="12" xfId="12" applyNumberFormat="1" applyFont="1" applyFill="1" applyBorder="1" applyAlignment="1">
      <alignment horizontal="right" vertical="center"/>
    </xf>
    <xf numFmtId="0" fontId="10" fillId="0" borderId="5" xfId="15" applyFont="1" applyBorder="1" applyAlignment="1">
      <alignment horizontal="left" vertical="top" wrapText="1"/>
    </xf>
    <xf numFmtId="0" fontId="13" fillId="0" borderId="5" xfId="14" applyFont="1" applyBorder="1" applyAlignment="1">
      <alignment horizontal="center" vertical="center"/>
    </xf>
    <xf numFmtId="0" fontId="10" fillId="5" borderId="8" xfId="13" applyFont="1" applyFill="1" applyBorder="1" applyAlignment="1">
      <alignment horizontal="center" vertical="center"/>
    </xf>
    <xf numFmtId="49" fontId="10" fillId="0" borderId="4" xfId="15" applyNumberFormat="1" applyFont="1" applyBorder="1" applyAlignment="1">
      <alignment horizontal="center" vertical="center" wrapText="1"/>
    </xf>
    <xf numFmtId="49" fontId="10" fillId="0" borderId="5" xfId="15" applyNumberFormat="1" applyFont="1" applyBorder="1" applyAlignment="1">
      <alignment horizontal="center" vertical="center" wrapText="1"/>
    </xf>
    <xf numFmtId="165" fontId="13" fillId="0" borderId="3" xfId="12" applyNumberFormat="1" applyFont="1" applyBorder="1" applyAlignment="1">
      <alignment vertical="center"/>
    </xf>
    <xf numFmtId="3" fontId="10" fillId="0" borderId="5" xfId="14" applyNumberFormat="1" applyFont="1" applyBorder="1" applyAlignment="1">
      <alignment vertical="center"/>
    </xf>
    <xf numFmtId="165" fontId="13" fillId="0" borderId="6" xfId="12" applyNumberFormat="1" applyFont="1" applyBorder="1" applyAlignment="1">
      <alignment vertical="center"/>
    </xf>
    <xf numFmtId="0" fontId="23" fillId="0" borderId="0" xfId="0" applyFont="1"/>
    <xf numFmtId="0" fontId="0" fillId="0" borderId="0" xfId="0" applyFont="1"/>
    <xf numFmtId="0" fontId="25" fillId="0" borderId="0" xfId="0" applyFont="1" applyBorder="1" applyAlignment="1" applyProtection="1">
      <alignment horizontal="center" vertical="center"/>
    </xf>
    <xf numFmtId="0" fontId="25" fillId="0" borderId="0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16" xfId="0" applyBorder="1"/>
    <xf numFmtId="0" fontId="23" fillId="0" borderId="16" xfId="0" applyFont="1" applyBorder="1"/>
    <xf numFmtId="5" fontId="19" fillId="0" borderId="17" xfId="0" applyNumberFormat="1" applyFont="1" applyBorder="1" applyAlignment="1" applyProtection="1">
      <alignment horizontal="right" vertical="center"/>
    </xf>
    <xf numFmtId="5" fontId="25" fillId="0" borderId="17" xfId="0" applyNumberFormat="1" applyFont="1" applyBorder="1" applyAlignment="1" applyProtection="1">
      <alignment horizontal="right" vertical="center"/>
    </xf>
    <xf numFmtId="0" fontId="0" fillId="0" borderId="21" xfId="0" applyFont="1" applyBorder="1"/>
    <xf numFmtId="0" fontId="24" fillId="0" borderId="22" xfId="0" applyFont="1" applyBorder="1" applyAlignment="1" applyProtection="1">
      <alignment horizontal="left" vertical="center"/>
    </xf>
    <xf numFmtId="0" fontId="21" fillId="0" borderId="22" xfId="0" applyFont="1" applyBorder="1" applyAlignment="1" applyProtection="1">
      <alignment horizontal="left" vertical="center"/>
    </xf>
    <xf numFmtId="5" fontId="21" fillId="0" borderId="23" xfId="0" applyNumberFormat="1" applyFont="1" applyBorder="1" applyAlignment="1" applyProtection="1">
      <alignment horizontal="right" vertical="center"/>
    </xf>
    <xf numFmtId="0" fontId="18" fillId="6" borderId="24" xfId="14" applyFont="1" applyFill="1" applyBorder="1"/>
    <xf numFmtId="164" fontId="11" fillId="6" borderId="24" xfId="14" applyNumberFormat="1" applyFont="1" applyFill="1" applyBorder="1"/>
    <xf numFmtId="165" fontId="18" fillId="6" borderId="28" xfId="12" applyNumberFormat="1" applyFont="1" applyFill="1" applyBorder="1" applyAlignment="1">
      <alignment horizontal="right" vertical="center"/>
    </xf>
    <xf numFmtId="164" fontId="11" fillId="6" borderId="27" xfId="14" applyNumberFormat="1" applyFont="1" applyFill="1" applyBorder="1" applyAlignment="1"/>
    <xf numFmtId="0" fontId="10" fillId="0" borderId="2" xfId="15" applyFont="1" applyFill="1" applyBorder="1" applyAlignment="1">
      <alignment horizontal="left" vertical="top" wrapText="1"/>
    </xf>
    <xf numFmtId="0" fontId="27" fillId="0" borderId="0" xfId="15" applyFont="1" applyBorder="1"/>
    <xf numFmtId="164" fontId="28" fillId="6" borderId="11" xfId="14" applyNumberFormat="1" applyFont="1" applyFill="1" applyBorder="1"/>
    <xf numFmtId="0" fontId="30" fillId="0" borderId="0" xfId="14" applyFont="1" applyBorder="1"/>
    <xf numFmtId="164" fontId="28" fillId="6" borderId="27" xfId="14" applyNumberFormat="1" applyFont="1" applyFill="1" applyBorder="1" applyAlignment="1"/>
    <xf numFmtId="164" fontId="28" fillId="6" borderId="24" xfId="14" applyNumberFormat="1" applyFont="1" applyFill="1" applyBorder="1"/>
    <xf numFmtId="165" fontId="27" fillId="0" borderId="0" xfId="15" applyNumberFormat="1" applyFont="1" applyBorder="1" applyAlignment="1">
      <alignment horizontal="center"/>
    </xf>
    <xf numFmtId="164" fontId="27" fillId="0" borderId="0" xfId="15" applyNumberFormat="1" applyFont="1" applyBorder="1"/>
    <xf numFmtId="165" fontId="31" fillId="0" borderId="3" xfId="12" applyNumberFormat="1" applyFont="1" applyBorder="1" applyAlignment="1">
      <alignment vertical="center"/>
    </xf>
    <xf numFmtId="14" fontId="11" fillId="6" borderId="26" xfId="15" applyNumberFormat="1" applyFont="1" applyFill="1" applyBorder="1" applyAlignment="1">
      <alignment horizontal="center" vertical="top" wrapText="1"/>
    </xf>
    <xf numFmtId="0" fontId="33" fillId="0" borderId="0" xfId="0" applyFont="1"/>
    <xf numFmtId="49" fontId="10" fillId="0" borderId="2" xfId="15" applyNumberFormat="1" applyFont="1" applyFill="1" applyBorder="1" applyAlignment="1">
      <alignment horizontal="center" vertical="center" wrapText="1"/>
    </xf>
    <xf numFmtId="0" fontId="13" fillId="0" borderId="2" xfId="14" applyFont="1" applyFill="1" applyBorder="1" applyAlignment="1">
      <alignment horizontal="center" vertical="center"/>
    </xf>
    <xf numFmtId="2" fontId="13" fillId="0" borderId="2" xfId="12" applyNumberFormat="1" applyFont="1" applyFill="1" applyBorder="1" applyAlignment="1">
      <alignment vertical="center"/>
    </xf>
    <xf numFmtId="3" fontId="10" fillId="0" borderId="2" xfId="14" applyNumberFormat="1" applyFont="1" applyFill="1" applyBorder="1" applyAlignment="1">
      <alignment vertical="center"/>
    </xf>
    <xf numFmtId="165" fontId="13" fillId="0" borderId="3" xfId="12" applyNumberFormat="1" applyFont="1" applyFill="1" applyBorder="1" applyAlignment="1">
      <alignment vertical="center"/>
    </xf>
    <xf numFmtId="0" fontId="13" fillId="0" borderId="0" xfId="14" applyFont="1" applyFill="1" applyBorder="1"/>
    <xf numFmtId="3" fontId="10" fillId="0" borderId="25" xfId="14" applyNumberFormat="1" applyFont="1" applyFill="1" applyBorder="1" applyAlignment="1">
      <alignment vertical="center"/>
    </xf>
    <xf numFmtId="3" fontId="27" fillId="0" borderId="25" xfId="14" applyNumberFormat="1" applyFont="1" applyFill="1" applyBorder="1" applyAlignment="1">
      <alignment vertical="center"/>
    </xf>
    <xf numFmtId="0" fontId="13" fillId="0" borderId="25" xfId="14" applyFont="1" applyFill="1" applyBorder="1" applyAlignment="1">
      <alignment horizontal="center" vertical="center"/>
    </xf>
    <xf numFmtId="3" fontId="27" fillId="0" borderId="2" xfId="14" applyNumberFormat="1" applyFont="1" applyFill="1" applyBorder="1" applyAlignment="1">
      <alignment vertical="center"/>
    </xf>
    <xf numFmtId="0" fontId="27" fillId="4" borderId="29" xfId="13" applyFont="1" applyFill="1" applyBorder="1" applyAlignment="1">
      <alignment horizontal="center" vertical="center" wrapText="1"/>
    </xf>
    <xf numFmtId="0" fontId="27" fillId="5" borderId="30" xfId="13" applyFont="1" applyFill="1" applyBorder="1" applyAlignment="1">
      <alignment horizontal="center" vertical="center"/>
    </xf>
    <xf numFmtId="0" fontId="27" fillId="5" borderId="30" xfId="13" applyFont="1" applyFill="1" applyBorder="1" applyAlignment="1">
      <alignment horizontal="center" vertical="center" wrapText="1"/>
    </xf>
    <xf numFmtId="164" fontId="27" fillId="5" borderId="30" xfId="13" applyNumberFormat="1" applyFont="1" applyFill="1" applyBorder="1" applyAlignment="1">
      <alignment horizontal="center" vertical="center" wrapText="1"/>
    </xf>
    <xf numFmtId="165" fontId="27" fillId="4" borderId="31" xfId="13" applyNumberFormat="1" applyFont="1" applyFill="1" applyBorder="1" applyAlignment="1">
      <alignment horizontal="center" vertical="center" wrapText="1"/>
    </xf>
    <xf numFmtId="0" fontId="28" fillId="6" borderId="32" xfId="15" applyFont="1" applyFill="1" applyBorder="1" applyAlignment="1">
      <alignment horizontal="center" vertical="top" wrapText="1"/>
    </xf>
    <xf numFmtId="165" fontId="29" fillId="6" borderId="33" xfId="12" applyNumberFormat="1" applyFont="1" applyFill="1" applyBorder="1" applyAlignment="1">
      <alignment horizontal="right" vertical="center"/>
    </xf>
    <xf numFmtId="0" fontId="28" fillId="6" borderId="34" xfId="15" applyFont="1" applyFill="1" applyBorder="1" applyAlignment="1">
      <alignment horizontal="center" vertical="top" wrapText="1"/>
    </xf>
    <xf numFmtId="165" fontId="29" fillId="6" borderId="35" xfId="12" applyNumberFormat="1" applyFont="1" applyFill="1" applyBorder="1" applyAlignment="1">
      <alignment horizontal="right" vertical="center"/>
    </xf>
    <xf numFmtId="49" fontId="27" fillId="0" borderId="36" xfId="15" applyNumberFormat="1" applyFont="1" applyFill="1" applyBorder="1" applyAlignment="1">
      <alignment horizontal="center" vertical="center" wrapText="1"/>
    </xf>
    <xf numFmtId="165" fontId="30" fillId="0" borderId="37" xfId="12" applyNumberFormat="1" applyFont="1" applyFill="1" applyBorder="1" applyAlignment="1">
      <alignment vertical="center"/>
    </xf>
    <xf numFmtId="49" fontId="27" fillId="0" borderId="38" xfId="15" applyNumberFormat="1" applyFont="1" applyFill="1" applyBorder="1" applyAlignment="1">
      <alignment horizontal="center" vertical="center" wrapText="1"/>
    </xf>
    <xf numFmtId="49" fontId="27" fillId="0" borderId="39" xfId="15" applyNumberFormat="1" applyFont="1" applyFill="1" applyBorder="1" applyAlignment="1">
      <alignment horizontal="center" vertical="center" wrapText="1"/>
    </xf>
    <xf numFmtId="0" fontId="27" fillId="0" borderId="39" xfId="15" applyFont="1" applyFill="1" applyBorder="1" applyAlignment="1">
      <alignment horizontal="left" vertical="top" wrapText="1"/>
    </xf>
    <xf numFmtId="0" fontId="30" fillId="0" borderId="39" xfId="14" applyFont="1" applyFill="1" applyBorder="1" applyAlignment="1">
      <alignment horizontal="center" vertical="center"/>
    </xf>
    <xf numFmtId="2" fontId="30" fillId="0" borderId="39" xfId="12" applyNumberFormat="1" applyFont="1" applyFill="1" applyBorder="1" applyAlignment="1">
      <alignment vertical="center"/>
    </xf>
    <xf numFmtId="3" fontId="27" fillId="0" borderId="39" xfId="14" applyNumberFormat="1" applyFont="1" applyFill="1" applyBorder="1" applyAlignment="1">
      <alignment vertical="center"/>
    </xf>
    <xf numFmtId="165" fontId="30" fillId="0" borderId="40" xfId="12" applyNumberFormat="1" applyFont="1" applyFill="1" applyBorder="1" applyAlignment="1">
      <alignment vertical="center"/>
    </xf>
    <xf numFmtId="3" fontId="10" fillId="0" borderId="2" xfId="14" applyNumberFormat="1" applyFont="1" applyBorder="1" applyAlignment="1">
      <alignment vertical="center"/>
    </xf>
    <xf numFmtId="0" fontId="10" fillId="4" borderId="29" xfId="13" applyFont="1" applyFill="1" applyBorder="1" applyAlignment="1">
      <alignment horizontal="center" vertical="center" wrapText="1"/>
    </xf>
    <xf numFmtId="0" fontId="10" fillId="5" borderId="30" xfId="13" applyFont="1" applyFill="1" applyBorder="1" applyAlignment="1">
      <alignment horizontal="center" vertical="center"/>
    </xf>
    <xf numFmtId="0" fontId="10" fillId="5" borderId="30" xfId="13" applyFont="1" applyFill="1" applyBorder="1" applyAlignment="1">
      <alignment horizontal="center" vertical="center" wrapText="1"/>
    </xf>
    <xf numFmtId="164" fontId="10" fillId="5" borderId="30" xfId="13" applyNumberFormat="1" applyFont="1" applyFill="1" applyBorder="1" applyAlignment="1">
      <alignment horizontal="center" vertical="center" wrapText="1"/>
    </xf>
    <xf numFmtId="165" fontId="10" fillId="4" borderId="31" xfId="13" applyNumberFormat="1" applyFont="1" applyFill="1" applyBorder="1" applyAlignment="1">
      <alignment horizontal="center" vertical="center" wrapText="1"/>
    </xf>
    <xf numFmtId="0" fontId="11" fillId="6" borderId="32" xfId="15" applyFont="1" applyFill="1" applyBorder="1" applyAlignment="1">
      <alignment horizontal="center" vertical="top" wrapText="1"/>
    </xf>
    <xf numFmtId="165" fontId="18" fillId="6" borderId="33" xfId="12" applyNumberFormat="1" applyFont="1" applyFill="1" applyBorder="1" applyAlignment="1">
      <alignment horizontal="right" vertical="center"/>
    </xf>
    <xf numFmtId="0" fontId="11" fillId="6" borderId="34" xfId="15" applyFont="1" applyFill="1" applyBorder="1" applyAlignment="1">
      <alignment horizontal="center" vertical="top" wrapText="1"/>
    </xf>
    <xf numFmtId="165" fontId="18" fillId="6" borderId="35" xfId="12" applyNumberFormat="1" applyFont="1" applyFill="1" applyBorder="1" applyAlignment="1">
      <alignment horizontal="right" vertical="center"/>
    </xf>
    <xf numFmtId="49" fontId="10" fillId="0" borderId="36" xfId="15" applyNumberFormat="1" applyFont="1" applyBorder="1" applyAlignment="1">
      <alignment horizontal="center" vertical="center" wrapText="1"/>
    </xf>
    <xf numFmtId="165" fontId="13" fillId="0" borderId="37" xfId="12" applyNumberFormat="1" applyFont="1" applyBorder="1" applyAlignment="1">
      <alignment vertical="center"/>
    </xf>
    <xf numFmtId="49" fontId="10" fillId="0" borderId="38" xfId="15" applyNumberFormat="1" applyFont="1" applyBorder="1" applyAlignment="1">
      <alignment horizontal="center" vertical="center" wrapText="1"/>
    </xf>
    <xf numFmtId="49" fontId="10" fillId="0" borderId="39" xfId="15" applyNumberFormat="1" applyFont="1" applyFill="1" applyBorder="1" applyAlignment="1">
      <alignment horizontal="center" vertical="center" wrapText="1"/>
    </xf>
    <xf numFmtId="0" fontId="10" fillId="0" borderId="39" xfId="15" applyFont="1" applyBorder="1" applyAlignment="1">
      <alignment horizontal="left" vertical="top" wrapText="1"/>
    </xf>
    <xf numFmtId="0" fontId="13" fillId="0" borderId="39" xfId="14" applyFont="1" applyBorder="1" applyAlignment="1">
      <alignment horizontal="center" vertical="center"/>
    </xf>
    <xf numFmtId="165" fontId="13" fillId="0" borderId="40" xfId="12" applyNumberFormat="1" applyFont="1" applyBorder="1" applyAlignment="1">
      <alignment vertical="center"/>
    </xf>
    <xf numFmtId="49" fontId="10" fillId="0" borderId="36" xfId="15" applyNumberFormat="1" applyFont="1" applyFill="1" applyBorder="1" applyAlignment="1">
      <alignment horizontal="center" vertical="center" wrapText="1"/>
    </xf>
    <xf numFmtId="3" fontId="10" fillId="0" borderId="39" xfId="14" applyNumberFormat="1" applyFont="1" applyFill="1" applyBorder="1" applyAlignment="1">
      <alignment vertical="center"/>
    </xf>
    <xf numFmtId="49" fontId="10" fillId="0" borderId="41" xfId="15" applyNumberFormat="1" applyFont="1" applyFill="1" applyBorder="1" applyAlignment="1">
      <alignment horizontal="center" vertical="center" wrapText="1"/>
    </xf>
    <xf numFmtId="0" fontId="13" fillId="0" borderId="42" xfId="12" applyFont="1" applyBorder="1" applyAlignment="1">
      <alignment horizontal="left" vertical="center"/>
    </xf>
    <xf numFmtId="0" fontId="13" fillId="0" borderId="42" xfId="14" applyFont="1" applyBorder="1" applyAlignment="1">
      <alignment horizontal="center" vertical="center"/>
    </xf>
    <xf numFmtId="3" fontId="10" fillId="0" borderId="42" xfId="14" applyNumberFormat="1" applyFont="1" applyFill="1" applyBorder="1" applyAlignment="1">
      <alignment vertical="center"/>
    </xf>
    <xf numFmtId="165" fontId="31" fillId="0" borderId="43" xfId="12" applyNumberFormat="1" applyFont="1" applyBorder="1" applyAlignment="1">
      <alignment vertical="center"/>
    </xf>
    <xf numFmtId="0" fontId="13" fillId="0" borderId="44" xfId="12" applyFont="1" applyBorder="1" applyAlignment="1">
      <alignment horizontal="left" vertical="center"/>
    </xf>
    <xf numFmtId="0" fontId="13" fillId="0" borderId="44" xfId="14" applyFont="1" applyBorder="1" applyAlignment="1">
      <alignment horizontal="center" vertical="center"/>
    </xf>
    <xf numFmtId="3" fontId="10" fillId="0" borderId="44" xfId="14" applyNumberFormat="1" applyFont="1" applyFill="1" applyBorder="1" applyAlignment="1">
      <alignment vertical="center"/>
    </xf>
    <xf numFmtId="165" fontId="31" fillId="0" borderId="45" xfId="12" applyNumberFormat="1" applyFont="1" applyBorder="1" applyAlignment="1">
      <alignment vertical="center"/>
    </xf>
    <xf numFmtId="0" fontId="0" fillId="0" borderId="0" xfId="0" applyAlignment="1"/>
    <xf numFmtId="0" fontId="13" fillId="0" borderId="42" xfId="12" applyFont="1" applyBorder="1" applyAlignment="1">
      <alignment horizontal="left" vertical="center" wrapText="1"/>
    </xf>
    <xf numFmtId="0" fontId="10" fillId="4" borderId="46" xfId="13" applyFont="1" applyFill="1" applyBorder="1" applyAlignment="1">
      <alignment horizontal="center" vertical="center" wrapText="1"/>
    </xf>
    <xf numFmtId="0" fontId="11" fillId="6" borderId="47" xfId="15" applyFont="1" applyFill="1" applyBorder="1" applyAlignment="1">
      <alignment horizontal="center" vertical="top" wrapText="1"/>
    </xf>
    <xf numFmtId="49" fontId="10" fillId="0" borderId="49" xfId="15" applyNumberFormat="1" applyFont="1" applyBorder="1" applyAlignment="1">
      <alignment horizontal="center" vertical="center" wrapText="1"/>
    </xf>
    <xf numFmtId="0" fontId="11" fillId="6" borderId="48" xfId="15" applyFont="1" applyFill="1" applyBorder="1" applyAlignment="1">
      <alignment horizontal="center" vertical="top" wrapText="1"/>
    </xf>
    <xf numFmtId="49" fontId="10" fillId="0" borderId="50" xfId="15" applyNumberFormat="1" applyFont="1" applyBorder="1" applyAlignment="1">
      <alignment horizontal="center" vertical="center" wrapText="1"/>
    </xf>
    <xf numFmtId="49" fontId="10" fillId="0" borderId="51" xfId="15" applyNumberFormat="1" applyFont="1" applyBorder="1" applyAlignment="1">
      <alignment horizontal="center" vertical="center" wrapText="1"/>
    </xf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36" fillId="0" borderId="56" xfId="5" applyFont="1" applyBorder="1" applyAlignment="1" applyProtection="1">
      <alignment vertical="center" wrapText="1"/>
      <protection locked="0"/>
    </xf>
    <xf numFmtId="0" fontId="36" fillId="0" borderId="55" xfId="5" applyFont="1" applyBorder="1" applyAlignment="1" applyProtection="1">
      <alignment horizontal="left" vertical="center" wrapText="1"/>
      <protection locked="0"/>
    </xf>
    <xf numFmtId="0" fontId="36" fillId="0" borderId="0" xfId="5" applyFont="1" applyAlignment="1" applyProtection="1">
      <alignment horizontal="left" vertical="center" wrapText="1"/>
      <protection locked="0"/>
    </xf>
    <xf numFmtId="0" fontId="36" fillId="0" borderId="56" xfId="5" applyFont="1" applyBorder="1" applyAlignment="1" applyProtection="1">
      <alignment vertical="center"/>
      <protection locked="0"/>
    </xf>
    <xf numFmtId="0" fontId="10" fillId="0" borderId="0" xfId="15" applyFont="1"/>
    <xf numFmtId="0" fontId="36" fillId="0" borderId="56" xfId="5" applyFont="1" applyBorder="1" applyAlignment="1" applyProtection="1">
      <alignment horizontal="left" vertical="center" wrapText="1"/>
      <protection locked="0"/>
    </xf>
    <xf numFmtId="0" fontId="37" fillId="0" borderId="55" xfId="5" applyFont="1" applyBorder="1" applyAlignment="1" applyProtection="1">
      <alignment horizontal="left" vertical="center" wrapText="1"/>
      <protection locked="0"/>
    </xf>
    <xf numFmtId="0" fontId="37" fillId="0" borderId="0" xfId="5" applyFont="1" applyAlignment="1" applyProtection="1">
      <alignment horizontal="left" vertical="center" wrapText="1"/>
      <protection locked="0"/>
    </xf>
    <xf numFmtId="0" fontId="37" fillId="0" borderId="56" xfId="5" applyFont="1" applyBorder="1" applyAlignment="1" applyProtection="1">
      <alignment horizontal="left" vertical="center" wrapText="1"/>
      <protection locked="0"/>
    </xf>
    <xf numFmtId="0" fontId="36" fillId="0" borderId="0" xfId="5" applyFont="1" applyAlignment="1" applyProtection="1">
      <alignment horizontal="left" vertical="center"/>
      <protection locked="0"/>
    </xf>
    <xf numFmtId="0" fontId="0" fillId="0" borderId="55" xfId="0" applyBorder="1"/>
    <xf numFmtId="0" fontId="0" fillId="0" borderId="56" xfId="0" applyBorder="1"/>
    <xf numFmtId="0" fontId="0" fillId="0" borderId="60" xfId="0" applyBorder="1"/>
    <xf numFmtId="0" fontId="0" fillId="0" borderId="61" xfId="0" applyBorder="1"/>
    <xf numFmtId="0" fontId="0" fillId="0" borderId="62" xfId="0" applyBorder="1"/>
    <xf numFmtId="0" fontId="0" fillId="0" borderId="63" xfId="0" applyBorder="1"/>
    <xf numFmtId="0" fontId="0" fillId="0" borderId="64" xfId="0" applyBorder="1"/>
    <xf numFmtId="5" fontId="21" fillId="0" borderId="63" xfId="0" applyNumberFormat="1" applyFont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5" fontId="25" fillId="0" borderId="63" xfId="0" applyNumberFormat="1" applyFont="1" applyBorder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center" vertical="center"/>
    </xf>
    <xf numFmtId="0" fontId="2" fillId="7" borderId="63" xfId="0" applyFont="1" applyFill="1" applyBorder="1" applyAlignment="1">
      <alignment horizontal="left"/>
    </xf>
    <xf numFmtId="0" fontId="2" fillId="7" borderId="0" xfId="0" applyFont="1" applyFill="1" applyAlignment="1">
      <alignment horizontal="left"/>
    </xf>
    <xf numFmtId="0" fontId="2" fillId="7" borderId="64" xfId="0" applyFont="1" applyFill="1" applyBorder="1" applyAlignment="1">
      <alignment horizontal="left" vertical="center"/>
    </xf>
    <xf numFmtId="0" fontId="2" fillId="7" borderId="63" xfId="0" applyFont="1" applyFill="1" applyBorder="1" applyAlignment="1">
      <alignment horizontal="center" vertical="center"/>
    </xf>
    <xf numFmtId="0" fontId="7" fillId="7" borderId="0" xfId="0" applyFont="1" applyFill="1" applyAlignment="1">
      <alignment horizontal="left" vertical="center"/>
    </xf>
    <xf numFmtId="49" fontId="7" fillId="7" borderId="0" xfId="0" applyNumberFormat="1" applyFont="1" applyFill="1" applyAlignment="1">
      <alignment horizontal="left" vertical="center"/>
    </xf>
    <xf numFmtId="0" fontId="7" fillId="7" borderId="0" xfId="0" applyFont="1" applyFill="1" applyAlignment="1">
      <alignment horizontal="right" vertical="center"/>
    </xf>
    <xf numFmtId="0" fontId="2" fillId="7" borderId="63" xfId="0" applyFont="1" applyFill="1" applyBorder="1" applyAlignment="1">
      <alignment horizontal="left" vertical="center"/>
    </xf>
    <xf numFmtId="0" fontId="16" fillId="7" borderId="63" xfId="0" applyFont="1" applyFill="1" applyBorder="1" applyAlignment="1">
      <alignment horizontal="left"/>
    </xf>
    <xf numFmtId="0" fontId="16" fillId="7" borderId="0" xfId="0" applyFont="1" applyFill="1" applyAlignment="1">
      <alignment horizontal="left"/>
    </xf>
    <xf numFmtId="0" fontId="8" fillId="7" borderId="0" xfId="0" applyFont="1" applyFill="1" applyAlignment="1">
      <alignment horizontal="left"/>
    </xf>
    <xf numFmtId="0" fontId="2" fillId="7" borderId="67" xfId="0" applyFont="1" applyFill="1" applyBorder="1" applyAlignment="1">
      <alignment horizontal="left" vertical="center"/>
    </xf>
    <xf numFmtId="49" fontId="27" fillId="0" borderId="51" xfId="15" applyNumberFormat="1" applyFont="1" applyFill="1" applyBorder="1" applyAlignment="1">
      <alignment horizontal="center" vertical="center" wrapText="1"/>
    </xf>
    <xf numFmtId="49" fontId="27" fillId="0" borderId="68" xfId="15" applyNumberFormat="1" applyFont="1" applyFill="1" applyBorder="1" applyAlignment="1">
      <alignment horizontal="center" vertical="center" wrapText="1"/>
    </xf>
    <xf numFmtId="49" fontId="10" fillId="0" borderId="68" xfId="15" applyNumberFormat="1" applyFont="1" applyBorder="1" applyAlignment="1">
      <alignment horizontal="center" vertical="center" wrapText="1"/>
    </xf>
    <xf numFmtId="0" fontId="10" fillId="0" borderId="69" xfId="15" applyFont="1" applyFill="1" applyBorder="1" applyAlignment="1">
      <alignment horizontal="left" vertical="top" wrapText="1"/>
    </xf>
    <xf numFmtId="0" fontId="13" fillId="0" borderId="69" xfId="14" applyFont="1" applyFill="1" applyBorder="1" applyAlignment="1">
      <alignment horizontal="center" vertical="center"/>
    </xf>
    <xf numFmtId="3" fontId="10" fillId="0" borderId="70" xfId="14" applyNumberFormat="1" applyFont="1" applyFill="1" applyBorder="1" applyAlignment="1">
      <alignment vertical="center"/>
    </xf>
    <xf numFmtId="165" fontId="13" fillId="0" borderId="71" xfId="12" applyNumberFormat="1" applyFont="1" applyFill="1" applyBorder="1" applyAlignment="1">
      <alignment vertical="center"/>
    </xf>
    <xf numFmtId="0" fontId="20" fillId="7" borderId="13" xfId="0" applyFont="1" applyFill="1" applyBorder="1" applyAlignment="1" applyProtection="1">
      <alignment horizontal="left" vertical="center"/>
    </xf>
    <xf numFmtId="0" fontId="20" fillId="7" borderId="16" xfId="0" applyFont="1" applyFill="1" applyBorder="1" applyAlignment="1" applyProtection="1">
      <alignment horizontal="left" vertical="center"/>
    </xf>
    <xf numFmtId="0" fontId="26" fillId="7" borderId="0" xfId="0" applyFont="1" applyFill="1" applyBorder="1" applyAlignment="1" applyProtection="1">
      <alignment horizontal="left"/>
    </xf>
    <xf numFmtId="0" fontId="16" fillId="7" borderId="0" xfId="0" applyFont="1" applyFill="1" applyBorder="1" applyAlignment="1" applyProtection="1">
      <alignment horizontal="left"/>
    </xf>
    <xf numFmtId="0" fontId="16" fillId="7" borderId="17" xfId="0" applyFont="1" applyFill="1" applyBorder="1" applyAlignment="1" applyProtection="1">
      <alignment horizontal="left"/>
    </xf>
    <xf numFmtId="0" fontId="7" fillId="7" borderId="0" xfId="0" applyFont="1" applyFill="1" applyBorder="1" applyAlignment="1" applyProtection="1">
      <alignment horizontal="left" vertical="center"/>
    </xf>
    <xf numFmtId="0" fontId="20" fillId="7" borderId="17" xfId="0" applyFont="1" applyFill="1" applyBorder="1" applyAlignment="1" applyProtection="1">
      <alignment horizontal="left" vertical="center"/>
    </xf>
    <xf numFmtId="0" fontId="20" fillId="7" borderId="17" xfId="0" applyFont="1" applyFill="1" applyBorder="1" applyAlignment="1" applyProtection="1">
      <alignment horizontal="center" vertical="center"/>
    </xf>
    <xf numFmtId="0" fontId="32" fillId="7" borderId="0" xfId="0" applyFont="1" applyFill="1" applyBorder="1" applyAlignment="1" applyProtection="1">
      <alignment horizontal="left" vertical="center" wrapText="1"/>
    </xf>
    <xf numFmtId="0" fontId="32" fillId="7" borderId="0" xfId="0" applyFont="1" applyFill="1" applyBorder="1" applyAlignment="1" applyProtection="1">
      <alignment horizontal="left" vertical="center"/>
    </xf>
    <xf numFmtId="0" fontId="7" fillId="7" borderId="0" xfId="0" applyFont="1" applyFill="1" applyBorder="1" applyAlignment="1" applyProtection="1">
      <alignment horizontal="left" vertical="center" wrapText="1"/>
    </xf>
    <xf numFmtId="49" fontId="7" fillId="7" borderId="0" xfId="0" applyNumberFormat="1" applyFont="1" applyFill="1" applyBorder="1" applyAlignment="1" applyProtection="1">
      <alignment horizontal="left" vertical="center"/>
    </xf>
    <xf numFmtId="0" fontId="17" fillId="7" borderId="0" xfId="0" applyFont="1" applyFill="1" applyBorder="1" applyAlignment="1" applyProtection="1">
      <alignment horizontal="left" vertical="center"/>
    </xf>
    <xf numFmtId="0" fontId="20" fillId="7" borderId="0" xfId="0" applyFont="1" applyFill="1" applyBorder="1" applyAlignment="1" applyProtection="1">
      <alignment horizontal="left"/>
    </xf>
    <xf numFmtId="0" fontId="20" fillId="7" borderId="17" xfId="0" applyFont="1" applyFill="1" applyBorder="1" applyAlignment="1" applyProtection="1">
      <alignment horizontal="left"/>
    </xf>
    <xf numFmtId="0" fontId="20" fillId="7" borderId="19" xfId="0" applyFont="1" applyFill="1" applyBorder="1" applyAlignment="1" applyProtection="1">
      <alignment horizontal="left" vertical="center"/>
    </xf>
    <xf numFmtId="0" fontId="20" fillId="7" borderId="18" xfId="0" applyFont="1" applyFill="1" applyBorder="1" applyAlignment="1" applyProtection="1">
      <alignment horizontal="left"/>
    </xf>
    <xf numFmtId="0" fontId="20" fillId="7" borderId="20" xfId="0" applyFont="1" applyFill="1" applyBorder="1" applyAlignment="1" applyProtection="1">
      <alignment horizontal="right"/>
    </xf>
    <xf numFmtId="165" fontId="10" fillId="0" borderId="8" xfId="13" applyNumberFormat="1" applyFont="1" applyFill="1" applyBorder="1" applyAlignment="1">
      <alignment horizontal="center" vertical="center" wrapText="1"/>
    </xf>
    <xf numFmtId="165" fontId="13" fillId="0" borderId="5" xfId="12" applyNumberFormat="1" applyFont="1" applyFill="1" applyBorder="1" applyAlignment="1">
      <alignment vertical="center"/>
    </xf>
    <xf numFmtId="165" fontId="10" fillId="0" borderId="0" xfId="15" applyNumberFormat="1" applyFont="1" applyFill="1" applyBorder="1" applyAlignment="1">
      <alignment horizontal="center"/>
    </xf>
    <xf numFmtId="165" fontId="10" fillId="0" borderId="30" xfId="13" applyNumberFormat="1" applyFont="1" applyFill="1" applyBorder="1" applyAlignment="1">
      <alignment horizontal="center" vertical="center" wrapText="1"/>
    </xf>
    <xf numFmtId="165" fontId="13" fillId="0" borderId="39" xfId="12" applyNumberFormat="1" applyFont="1" applyFill="1" applyBorder="1" applyAlignment="1">
      <alignment vertical="center"/>
    </xf>
    <xf numFmtId="165" fontId="27" fillId="0" borderId="30" xfId="13" applyNumberFormat="1" applyFont="1" applyFill="1" applyBorder="1" applyAlignment="1">
      <alignment horizontal="center" vertical="center" wrapText="1"/>
    </xf>
    <xf numFmtId="165" fontId="27" fillId="0" borderId="0" xfId="15" applyNumberFormat="1" applyFont="1" applyFill="1" applyBorder="1" applyAlignment="1">
      <alignment horizontal="center"/>
    </xf>
    <xf numFmtId="164" fontId="11" fillId="8" borderId="11" xfId="14" applyNumberFormat="1" applyFont="1" applyFill="1" applyBorder="1"/>
    <xf numFmtId="164" fontId="11" fillId="8" borderId="24" xfId="14" applyNumberFormat="1" applyFont="1" applyFill="1" applyBorder="1"/>
    <xf numFmtId="164" fontId="28" fillId="8" borderId="11" xfId="14" applyNumberFormat="1" applyFont="1" applyFill="1" applyBorder="1"/>
    <xf numFmtId="164" fontId="28" fillId="8" borderId="24" xfId="14" applyNumberFormat="1" applyFont="1" applyFill="1" applyBorder="1"/>
    <xf numFmtId="165" fontId="13" fillId="9" borderId="2" xfId="12" applyNumberFormat="1" applyFont="1" applyFill="1" applyBorder="1" applyAlignment="1">
      <alignment vertical="center"/>
    </xf>
    <xf numFmtId="165" fontId="13" fillId="9" borderId="44" xfId="12" applyNumberFormat="1" applyFont="1" applyFill="1" applyBorder="1" applyAlignment="1">
      <alignment horizontal="right" vertical="center" indent="1"/>
    </xf>
    <xf numFmtId="165" fontId="13" fillId="9" borderId="42" xfId="12" applyNumberFormat="1" applyFont="1" applyFill="1" applyBorder="1" applyAlignment="1">
      <alignment horizontal="right" vertical="center" indent="1"/>
    </xf>
    <xf numFmtId="165" fontId="13" fillId="9" borderId="0" xfId="12" applyNumberFormat="1" applyFont="1" applyFill="1" applyBorder="1" applyAlignment="1">
      <alignment horizontal="right" vertical="center" indent="1"/>
    </xf>
    <xf numFmtId="0" fontId="8" fillId="7" borderId="66" xfId="0" applyFont="1" applyFill="1" applyBorder="1" applyAlignment="1">
      <alignment horizontal="center"/>
    </xf>
    <xf numFmtId="0" fontId="8" fillId="7" borderId="65" xfId="0" applyFont="1" applyFill="1" applyBorder="1" applyAlignment="1">
      <alignment horizontal="center"/>
    </xf>
    <xf numFmtId="0" fontId="8" fillId="7" borderId="64" xfId="0" applyFont="1" applyFill="1" applyBorder="1" applyAlignment="1">
      <alignment horizontal="center"/>
    </xf>
    <xf numFmtId="0" fontId="8" fillId="7" borderId="0" xfId="0" applyFont="1" applyFill="1" applyAlignment="1">
      <alignment horizontal="center"/>
    </xf>
    <xf numFmtId="0" fontId="8" fillId="7" borderId="63" xfId="0" applyFont="1" applyFill="1" applyBorder="1" applyAlignment="1">
      <alignment horizontal="center"/>
    </xf>
    <xf numFmtId="0" fontId="26" fillId="7" borderId="14" xfId="0" applyFont="1" applyFill="1" applyBorder="1" applyAlignment="1" applyProtection="1">
      <alignment horizontal="center"/>
    </xf>
    <xf numFmtId="0" fontId="26" fillId="7" borderId="15" xfId="0" applyFont="1" applyFill="1" applyBorder="1" applyAlignment="1" applyProtection="1">
      <alignment horizontal="center"/>
    </xf>
    <xf numFmtId="0" fontId="26" fillId="7" borderId="16" xfId="0" applyFont="1" applyFill="1" applyBorder="1" applyAlignment="1" applyProtection="1">
      <alignment horizontal="center"/>
    </xf>
    <xf numFmtId="0" fontId="26" fillId="7" borderId="0" xfId="0" applyFont="1" applyFill="1" applyBorder="1" applyAlignment="1" applyProtection="1">
      <alignment horizontal="center"/>
    </xf>
    <xf numFmtId="0" fontId="26" fillId="7" borderId="17" xfId="0" applyFont="1" applyFill="1" applyBorder="1" applyAlignment="1" applyProtection="1">
      <alignment horizontal="center"/>
    </xf>
    <xf numFmtId="0" fontId="0" fillId="0" borderId="0" xfId="0" applyAlignment="1">
      <alignment horizontal="left" vertical="top" wrapText="1"/>
    </xf>
    <xf numFmtId="0" fontId="37" fillId="0" borderId="54" xfId="5" applyFont="1" applyBorder="1" applyAlignment="1" applyProtection="1">
      <alignment horizontal="left" wrapText="1"/>
      <protection locked="0"/>
    </xf>
    <xf numFmtId="0" fontId="37" fillId="0" borderId="53" xfId="5" applyFont="1" applyBorder="1" applyAlignment="1" applyProtection="1">
      <alignment horizontal="left" wrapText="1"/>
      <protection locked="0"/>
    </xf>
    <xf numFmtId="0" fontId="37" fillId="0" borderId="52" xfId="5" applyFont="1" applyBorder="1" applyAlignment="1" applyProtection="1">
      <alignment horizontal="left" wrapText="1"/>
      <protection locked="0"/>
    </xf>
    <xf numFmtId="0" fontId="36" fillId="0" borderId="56" xfId="5" applyFont="1" applyBorder="1" applyAlignment="1" applyProtection="1">
      <alignment horizontal="left" vertical="center" wrapText="1"/>
      <protection locked="0"/>
    </xf>
    <xf numFmtId="0" fontId="36" fillId="0" borderId="0" xfId="5" applyFont="1" applyAlignment="1" applyProtection="1">
      <alignment horizontal="left" vertical="center" wrapText="1"/>
      <protection locked="0"/>
    </xf>
    <xf numFmtId="0" fontId="36" fillId="0" borderId="55" xfId="5" applyFont="1" applyBorder="1" applyAlignment="1" applyProtection="1">
      <alignment horizontal="left" vertical="center" wrapText="1"/>
      <protection locked="0"/>
    </xf>
    <xf numFmtId="0" fontId="38" fillId="0" borderId="56" xfId="5" applyFont="1" applyBorder="1" applyAlignment="1" applyProtection="1">
      <alignment horizontal="center" vertical="center" wrapText="1"/>
      <protection locked="0"/>
    </xf>
    <xf numFmtId="0" fontId="38" fillId="0" borderId="0" xfId="5" applyFont="1" applyAlignment="1" applyProtection="1">
      <alignment horizontal="center" vertical="center" wrapText="1"/>
      <protection locked="0"/>
    </xf>
    <xf numFmtId="0" fontId="38" fillId="0" borderId="55" xfId="5" applyFont="1" applyBorder="1" applyAlignment="1" applyProtection="1">
      <alignment horizontal="center" vertical="center" wrapText="1"/>
      <protection locked="0"/>
    </xf>
    <xf numFmtId="0" fontId="0" fillId="0" borderId="59" xfId="0" applyBorder="1" applyAlignment="1">
      <alignment horizontal="center"/>
    </xf>
    <xf numFmtId="0" fontId="0" fillId="0" borderId="58" xfId="0" applyBorder="1" applyAlignment="1">
      <alignment horizontal="center"/>
    </xf>
    <xf numFmtId="0" fontId="0" fillId="0" borderId="57" xfId="0" applyBorder="1" applyAlignment="1">
      <alignment horizontal="center"/>
    </xf>
  </cellXfs>
  <cellStyles count="26">
    <cellStyle name="Dezimal [0]_Tabelle1" xfId="1" xr:uid="{00000000-0005-0000-0000-000000000000}"/>
    <cellStyle name="Dezimal_Tabelle1" xfId="2" xr:uid="{00000000-0005-0000-0000-000001000000}"/>
    <cellStyle name="Firma" xfId="3" xr:uid="{00000000-0005-0000-0000-000002000000}"/>
    <cellStyle name="Hlavní nadpis" xfId="4" xr:uid="{00000000-0005-0000-0000-000003000000}"/>
    <cellStyle name="Normální" xfId="0" builtinId="0"/>
    <cellStyle name="normální 2" xfId="5" xr:uid="{00000000-0005-0000-0000-000005000000}"/>
    <cellStyle name="normální 2 2" xfId="6" xr:uid="{00000000-0005-0000-0000-000006000000}"/>
    <cellStyle name="normální 2 3" xfId="7" xr:uid="{00000000-0005-0000-0000-000007000000}"/>
    <cellStyle name="normální 2 4" xfId="8" xr:uid="{00000000-0005-0000-0000-000008000000}"/>
    <cellStyle name="normální 4 2" xfId="9" xr:uid="{00000000-0005-0000-0000-000009000000}"/>
    <cellStyle name="normální 4 3" xfId="10" xr:uid="{00000000-0005-0000-0000-00000A000000}"/>
    <cellStyle name="normální 4 4" xfId="11" xr:uid="{00000000-0005-0000-0000-00000B000000}"/>
    <cellStyle name="normální_PŘELOŽKY VO" xfId="12" xr:uid="{00000000-0005-0000-0000-00000C000000}"/>
    <cellStyle name="normální_Rozpočet investičních nákladů platí 16,+ specifikace" xfId="13" xr:uid="{00000000-0005-0000-0000-00000D000000}"/>
    <cellStyle name="normální_ROZVODY VO (2)" xfId="14" xr:uid="{00000000-0005-0000-0000-00000E000000}"/>
    <cellStyle name="normální_Zadávací podklad pro profese" xfId="15" xr:uid="{00000000-0005-0000-0000-00000F000000}"/>
    <cellStyle name="Podnadpis" xfId="16" xr:uid="{00000000-0005-0000-0000-000010000000}"/>
    <cellStyle name="Standard_Tabelle1" xfId="17" xr:uid="{00000000-0005-0000-0000-000011000000}"/>
    <cellStyle name="Stín+tučně" xfId="18" xr:uid="{00000000-0005-0000-0000-000012000000}"/>
    <cellStyle name="Stín+tučně+velké písmo" xfId="19" xr:uid="{00000000-0005-0000-0000-000013000000}"/>
    <cellStyle name="Styl 1" xfId="20" xr:uid="{00000000-0005-0000-0000-000014000000}"/>
    <cellStyle name="Tučně" xfId="21" xr:uid="{00000000-0005-0000-0000-000015000000}"/>
    <cellStyle name="TYP ŘÁDKU_4(sloupceJ-L)" xfId="22" xr:uid="{00000000-0005-0000-0000-000016000000}"/>
    <cellStyle name="Währung [0]_Tabelle1" xfId="23" xr:uid="{00000000-0005-0000-0000-000017000000}"/>
    <cellStyle name="Währung_Tabelle1" xfId="24" xr:uid="{00000000-0005-0000-0000-000018000000}"/>
    <cellStyle name="základní" xfId="25" xr:uid="{00000000-0005-0000-0000-000019000000}"/>
  </cellStyles>
  <dxfs count="4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WINDOWS\TEMP\&#269;.%2041%20Zelen&#253;%20ostrov%20roz.%20rozpo&#269;tu%20na%20DC%20(bez%20list.%20v&#253;stupu)\Rozpo&#269;et%20stavby%20dle%20DC\sa_SO51_4_vv_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WINDOWS\TEMP\&#269;.%2041%20Zelen&#253;%20ostrov%20roz.%20rozpo&#269;tu%20na%20DC%20(bez%20list.%20v&#253;stupu)\Rozpo&#269;et%20stavby%20dle%20DC\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97F953-3255-4CA3-BFC2-07980E780836}">
  <sheetPr>
    <pageSetUpPr fitToPage="1"/>
  </sheetPr>
  <dimension ref="A1:D20"/>
  <sheetViews>
    <sheetView view="pageLayout" zoomScaleNormal="100" workbookViewId="0">
      <selection activeCell="C25" sqref="C25"/>
    </sheetView>
  </sheetViews>
  <sheetFormatPr defaultRowHeight="15.75" x14ac:dyDescent="0.25"/>
  <cols>
    <col min="1" max="1" width="2.75" customWidth="1"/>
    <col min="2" max="2" width="11.875" customWidth="1"/>
    <col min="3" max="3" width="112.25" customWidth="1"/>
    <col min="4" max="4" width="16.375" customWidth="1"/>
  </cols>
  <sheetData>
    <row r="1" spans="1:4" ht="18.75" thickTop="1" x14ac:dyDescent="0.25">
      <c r="A1" s="153"/>
      <c r="B1" s="194"/>
      <c r="C1" s="194"/>
      <c r="D1" s="195"/>
    </row>
    <row r="2" spans="1:4" ht="18" x14ac:dyDescent="0.25">
      <c r="A2" s="196" t="s">
        <v>103</v>
      </c>
      <c r="B2" s="197"/>
      <c r="C2" s="197"/>
      <c r="D2" s="198"/>
    </row>
    <row r="3" spans="1:4" ht="18" x14ac:dyDescent="0.25">
      <c r="A3" s="144"/>
      <c r="B3" s="152"/>
      <c r="C3" s="151"/>
      <c r="D3" s="150"/>
    </row>
    <row r="4" spans="1:4" x14ac:dyDescent="0.25">
      <c r="A4" s="144"/>
      <c r="B4" s="148" t="s">
        <v>5</v>
      </c>
      <c r="C4" s="146" t="str">
        <f>Rekapitulace!C4</f>
        <v>Ekonomická fakulta TUO-VŠB Ostrava</v>
      </c>
      <c r="D4" s="149"/>
    </row>
    <row r="5" spans="1:4" x14ac:dyDescent="0.25">
      <c r="A5" s="144"/>
      <c r="B5" s="148" t="s">
        <v>6</v>
      </c>
      <c r="C5" s="146" t="str">
        <f>Rekapitulace!C5</f>
        <v>Trafostanice VN</v>
      </c>
      <c r="D5" s="145"/>
    </row>
    <row r="6" spans="1:4" x14ac:dyDescent="0.25">
      <c r="A6" s="144"/>
      <c r="B6" s="148" t="s">
        <v>102</v>
      </c>
      <c r="C6" s="146" t="s">
        <v>116</v>
      </c>
      <c r="D6" s="145"/>
    </row>
    <row r="7" spans="1:4" x14ac:dyDescent="0.25">
      <c r="A7" s="144"/>
      <c r="B7" s="148"/>
      <c r="C7" s="146"/>
      <c r="D7" s="145"/>
    </row>
    <row r="8" spans="1:4" x14ac:dyDescent="0.25">
      <c r="A8" s="144"/>
      <c r="B8" s="148"/>
      <c r="C8" s="146" t="s">
        <v>22</v>
      </c>
      <c r="D8" s="145"/>
    </row>
    <row r="9" spans="1:4" x14ac:dyDescent="0.25">
      <c r="A9" s="144"/>
      <c r="B9" s="148" t="s">
        <v>101</v>
      </c>
      <c r="C9" s="146" t="str">
        <f>Rekapitulace!C10</f>
        <v>TUO - VŠB Ostrava</v>
      </c>
      <c r="D9" s="145"/>
    </row>
    <row r="10" spans="1:4" x14ac:dyDescent="0.25">
      <c r="A10" s="144"/>
      <c r="B10" s="148" t="s">
        <v>100</v>
      </c>
      <c r="C10" s="146" t="s">
        <v>99</v>
      </c>
      <c r="D10" s="145"/>
    </row>
    <row r="11" spans="1:4" x14ac:dyDescent="0.25">
      <c r="A11" s="144"/>
      <c r="B11" s="148" t="s">
        <v>8</v>
      </c>
      <c r="C11" s="146" t="s">
        <v>44</v>
      </c>
      <c r="D11" s="145"/>
    </row>
    <row r="12" spans="1:4" x14ac:dyDescent="0.25">
      <c r="A12" s="144"/>
      <c r="B12" s="148" t="s">
        <v>9</v>
      </c>
      <c r="C12" s="147" t="s">
        <v>118</v>
      </c>
      <c r="D12" s="145"/>
    </row>
    <row r="13" spans="1:4" x14ac:dyDescent="0.25">
      <c r="A13" s="144"/>
      <c r="B13" s="146"/>
      <c r="C13" s="146"/>
      <c r="D13" s="145"/>
    </row>
    <row r="14" spans="1:4" x14ac:dyDescent="0.25">
      <c r="A14" s="144"/>
      <c r="B14" s="143"/>
      <c r="C14" s="143"/>
      <c r="D14" s="142"/>
    </row>
    <row r="15" spans="1:4" x14ac:dyDescent="0.25">
      <c r="A15" s="135"/>
      <c r="B15" s="141"/>
      <c r="C15" s="140"/>
      <c r="D15" s="139"/>
    </row>
    <row r="16" spans="1:4" x14ac:dyDescent="0.25">
      <c r="A16" s="135"/>
      <c r="B16" s="138"/>
      <c r="C16" s="137" t="s">
        <v>98</v>
      </c>
      <c r="D16" s="136">
        <f>Rekapitulace!D26</f>
        <v>0</v>
      </c>
    </row>
    <row r="17" spans="1:4" x14ac:dyDescent="0.25">
      <c r="A17" s="135"/>
      <c r="D17" s="134"/>
    </row>
    <row r="18" spans="1:4" ht="16.5" thickBot="1" x14ac:dyDescent="0.3">
      <c r="A18" s="133"/>
      <c r="B18" s="132"/>
      <c r="C18" s="132"/>
      <c r="D18" s="131"/>
    </row>
    <row r="19" spans="1:4" ht="16.5" thickTop="1" x14ac:dyDescent="0.25"/>
    <row r="20" spans="1:4" x14ac:dyDescent="0.25">
      <c r="C20" t="s">
        <v>22</v>
      </c>
    </row>
  </sheetData>
  <mergeCells count="2">
    <mergeCell ref="B1:D1"/>
    <mergeCell ref="A2:D2"/>
  </mergeCells>
  <conditionalFormatting sqref="C4:C6">
    <cfRule type="containsText" dxfId="3" priority="4" operator="containsText" text="Doplnit údaje">
      <formula>NOT(ISERROR(SEARCH("Doplnit údaje",C4)))</formula>
    </cfRule>
  </conditionalFormatting>
  <conditionalFormatting sqref="C9">
    <cfRule type="containsText" dxfId="2" priority="3" operator="containsText" text="Doplnit údaje">
      <formula>NOT(ISERROR(SEARCH("Doplnit údaje",C9)))</formula>
    </cfRule>
  </conditionalFormatting>
  <conditionalFormatting sqref="C10">
    <cfRule type="containsText" dxfId="1" priority="2" operator="containsText" text="Doplnit údaje">
      <formula>NOT(ISERROR(SEARCH("Doplnit údaje",C10)))</formula>
    </cfRule>
  </conditionalFormatting>
  <conditionalFormatting sqref="C12">
    <cfRule type="containsText" dxfId="0" priority="1" operator="containsText" text="Doplnit údaje">
      <formula>NOT(ISERROR(SEARCH("Doplnit údaje",C12)))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93" orientation="landscape" r:id="rId1"/>
  <headerFooter>
    <oddHeader>&amp;RPokud je uveden referenční výrobek, může být nahrazen rovnocenným řešením dle ust. § 89 odst. 6 zákona č. 134/2016 Sb.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2"/>
  <sheetViews>
    <sheetView view="pageLayout" zoomScaleNormal="100" workbookViewId="0">
      <selection activeCell="C6" sqref="C6"/>
    </sheetView>
  </sheetViews>
  <sheetFormatPr defaultRowHeight="15.75" x14ac:dyDescent="0.25"/>
  <cols>
    <col min="1" max="1" width="2.25" customWidth="1"/>
    <col min="2" max="2" width="10.25" customWidth="1"/>
    <col min="3" max="3" width="44.5" customWidth="1"/>
    <col min="4" max="4" width="14.875" customWidth="1"/>
  </cols>
  <sheetData>
    <row r="1" spans="1:6" ht="18" x14ac:dyDescent="0.25">
      <c r="A1" s="161"/>
      <c r="B1" s="199"/>
      <c r="C1" s="199"/>
      <c r="D1" s="200"/>
    </row>
    <row r="2" spans="1:6" ht="18" x14ac:dyDescent="0.25">
      <c r="A2" s="201" t="s">
        <v>4</v>
      </c>
      <c r="B2" s="202"/>
      <c r="C2" s="202"/>
      <c r="D2" s="203"/>
    </row>
    <row r="3" spans="1:6" ht="18" x14ac:dyDescent="0.25">
      <c r="A3" s="162"/>
      <c r="B3" s="163"/>
      <c r="C3" s="164"/>
      <c r="D3" s="165"/>
    </row>
    <row r="4" spans="1:6" x14ac:dyDescent="0.25">
      <c r="A4" s="162"/>
      <c r="B4" s="166" t="s">
        <v>5</v>
      </c>
      <c r="C4" s="166" t="s">
        <v>112</v>
      </c>
      <c r="D4" s="167"/>
    </row>
    <row r="5" spans="1:6" x14ac:dyDescent="0.25">
      <c r="A5" s="162"/>
      <c r="B5" s="166" t="s">
        <v>6</v>
      </c>
      <c r="C5" s="166" t="s">
        <v>115</v>
      </c>
      <c r="D5" s="168"/>
    </row>
    <row r="6" spans="1:6" x14ac:dyDescent="0.25">
      <c r="A6" s="162"/>
      <c r="B6" s="166"/>
      <c r="C6" s="169"/>
      <c r="D6" s="168"/>
    </row>
    <row r="7" spans="1:6" x14ac:dyDescent="0.25">
      <c r="A7" s="162"/>
      <c r="B7" s="166"/>
      <c r="C7" s="170"/>
      <c r="D7" s="168"/>
    </row>
    <row r="8" spans="1:6" x14ac:dyDescent="0.25">
      <c r="A8" s="162"/>
      <c r="B8" s="166"/>
      <c r="C8" s="170" t="s">
        <v>22</v>
      </c>
      <c r="D8" s="168"/>
    </row>
    <row r="9" spans="1:6" x14ac:dyDescent="0.25">
      <c r="A9" s="162"/>
      <c r="B9" s="166"/>
      <c r="C9" s="170"/>
      <c r="D9" s="168"/>
    </row>
    <row r="10" spans="1:6" x14ac:dyDescent="0.25">
      <c r="A10" s="162"/>
      <c r="B10" s="166" t="s">
        <v>7</v>
      </c>
      <c r="C10" s="171" t="s">
        <v>113</v>
      </c>
      <c r="D10" s="168"/>
    </row>
    <row r="11" spans="1:6" x14ac:dyDescent="0.25">
      <c r="A11" s="162"/>
      <c r="B11" s="166" t="s">
        <v>8</v>
      </c>
      <c r="C11" s="166" t="s">
        <v>44</v>
      </c>
      <c r="D11" s="168"/>
      <c r="F11" s="51"/>
    </row>
    <row r="12" spans="1:6" x14ac:dyDescent="0.25">
      <c r="A12" s="162"/>
      <c r="B12" s="166" t="s">
        <v>9</v>
      </c>
      <c r="C12" s="172" t="s">
        <v>114</v>
      </c>
      <c r="D12" s="168"/>
      <c r="F12" s="51"/>
    </row>
    <row r="13" spans="1:6" x14ac:dyDescent="0.25">
      <c r="A13" s="162"/>
      <c r="B13" s="173"/>
      <c r="C13" s="166"/>
      <c r="D13" s="168"/>
    </row>
    <row r="14" spans="1:6" x14ac:dyDescent="0.25">
      <c r="A14" s="162"/>
      <c r="B14" s="174"/>
      <c r="C14" s="174"/>
      <c r="D14" s="175"/>
    </row>
    <row r="15" spans="1:6" x14ac:dyDescent="0.25">
      <c r="A15" s="176"/>
      <c r="B15" s="177" t="s">
        <v>10</v>
      </c>
      <c r="C15" s="177" t="s">
        <v>11</v>
      </c>
      <c r="D15" s="178" t="s">
        <v>12</v>
      </c>
    </row>
    <row r="16" spans="1:6" s="24" customFormat="1" ht="12.75" x14ac:dyDescent="0.2">
      <c r="A16" s="30"/>
      <c r="B16" s="28"/>
      <c r="C16" s="28"/>
      <c r="D16" s="31"/>
    </row>
    <row r="17" spans="1:4" s="24" customFormat="1" ht="12.75" x14ac:dyDescent="0.2">
      <c r="A17" s="30"/>
      <c r="B17" s="28" t="str">
        <f>'2'!A2</f>
        <v>B</v>
      </c>
      <c r="C17" s="28" t="str">
        <f>'2'!D2</f>
        <v>Silnoproud - trasy VN, NN</v>
      </c>
      <c r="D17" s="31">
        <f>'2'!H3</f>
        <v>0</v>
      </c>
    </row>
    <row r="18" spans="1:4" s="24" customFormat="1" ht="12.75" x14ac:dyDescent="0.2">
      <c r="A18" s="30"/>
      <c r="B18" s="28" t="str">
        <f>'3'!A2</f>
        <v>C</v>
      </c>
      <c r="C18" s="28" t="str">
        <f>'3'!D2</f>
        <v>Silnoproud - energovýzbroj VN, NN</v>
      </c>
      <c r="D18" s="31">
        <f>'3'!H3</f>
        <v>0</v>
      </c>
    </row>
    <row r="19" spans="1:4" s="24" customFormat="1" ht="12.75" x14ac:dyDescent="0.2">
      <c r="A19" s="30"/>
      <c r="B19" s="28" t="str">
        <f>'5'!A2</f>
        <v>E</v>
      </c>
      <c r="C19" s="28" t="str">
        <f>'5'!D2</f>
        <v>Ostatní</v>
      </c>
      <c r="D19" s="31">
        <f>'5'!H3</f>
        <v>0</v>
      </c>
    </row>
    <row r="20" spans="1:4" s="24" customFormat="1" ht="12.75" x14ac:dyDescent="0.2">
      <c r="A20" s="30"/>
      <c r="B20" s="28"/>
      <c r="C20" s="28"/>
      <c r="D20" s="31"/>
    </row>
    <row r="21" spans="1:4" s="24" customFormat="1" ht="12.75" x14ac:dyDescent="0.2">
      <c r="A21" s="30"/>
      <c r="B21" s="28"/>
      <c r="C21" s="28"/>
      <c r="D21" s="31"/>
    </row>
    <row r="22" spans="1:4" s="24" customFormat="1" ht="12.75" x14ac:dyDescent="0.2">
      <c r="A22" s="30"/>
      <c r="B22" s="28"/>
      <c r="C22" s="28"/>
      <c r="D22" s="31"/>
    </row>
    <row r="23" spans="1:4" s="24" customFormat="1" ht="12.75" x14ac:dyDescent="0.2">
      <c r="A23" s="30"/>
      <c r="B23" s="28"/>
      <c r="C23" s="28"/>
      <c r="D23" s="31"/>
    </row>
    <row r="24" spans="1:4" s="24" customFormat="1" ht="12.75" x14ac:dyDescent="0.2">
      <c r="A24" s="30"/>
      <c r="B24" s="28"/>
      <c r="C24" s="28"/>
      <c r="D24" s="31"/>
    </row>
    <row r="25" spans="1:4" x14ac:dyDescent="0.25">
      <c r="A25" s="29"/>
      <c r="B25" s="26"/>
      <c r="C25" s="27"/>
      <c r="D25" s="32"/>
    </row>
    <row r="26" spans="1:4" s="25" customFormat="1" ht="16.5" thickBot="1" x14ac:dyDescent="0.3">
      <c r="A26" s="33"/>
      <c r="B26" s="34"/>
      <c r="C26" s="35" t="s">
        <v>21</v>
      </c>
      <c r="D26" s="36">
        <f>SUM(D16:D25)</f>
        <v>0</v>
      </c>
    </row>
    <row r="28" spans="1:4" x14ac:dyDescent="0.25">
      <c r="B28" s="204"/>
      <c r="C28" s="204"/>
      <c r="D28" s="204"/>
    </row>
    <row r="29" spans="1:4" x14ac:dyDescent="0.25">
      <c r="B29" s="204"/>
      <c r="C29" s="204"/>
      <c r="D29" s="204"/>
    </row>
    <row r="30" spans="1:4" x14ac:dyDescent="0.25">
      <c r="C30" s="51"/>
    </row>
    <row r="31" spans="1:4" x14ac:dyDescent="0.25">
      <c r="C31" s="51"/>
    </row>
    <row r="32" spans="1:4" x14ac:dyDescent="0.25">
      <c r="C32" s="51"/>
    </row>
  </sheetData>
  <mergeCells count="3">
    <mergeCell ref="B1:D1"/>
    <mergeCell ref="A2:D2"/>
    <mergeCell ref="B28:D29"/>
  </mergeCells>
  <pageMargins left="0.23622047244094491" right="0.23622047244094491" top="0.93" bottom="0.74803149606299213" header="0.31496062992125984" footer="0.31496062992125984"/>
  <pageSetup paperSize="9" scale="125" fitToWidth="0" fitToHeight="0" orientation="portrait" r:id="rId1"/>
  <headerFooter>
    <oddHeader>&amp;RPokud je uveden referenční výrobek, může být nahrazen rovnocenným řešením dle ust. § 89 odst. 6 zákona č. 134/2016 Sb.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13"/>
  <sheetViews>
    <sheetView view="pageLayout" topLeftCell="C1" zoomScaleNormal="100" workbookViewId="0">
      <selection activeCell="C6" sqref="C6"/>
    </sheetView>
  </sheetViews>
  <sheetFormatPr defaultColWidth="9" defaultRowHeight="15.75" x14ac:dyDescent="0.25"/>
  <cols>
    <col min="1" max="1" width="9.875" style="1" bestFit="1" customWidth="1"/>
    <col min="2" max="2" width="9.875" style="1" customWidth="1"/>
    <col min="3" max="3" width="7.125" style="1" bestFit="1" customWidth="1"/>
    <col min="4" max="4" width="78.125" style="1" customWidth="1"/>
    <col min="5" max="5" width="5.75" style="1" customWidth="1"/>
    <col min="6" max="6" width="10.375" style="181" bestFit="1" customWidth="1"/>
    <col min="7" max="7" width="7.375" style="3" bestFit="1" customWidth="1"/>
    <col min="8" max="8" width="11.75" style="4" bestFit="1" customWidth="1"/>
    <col min="9" max="16384" width="9" style="1"/>
  </cols>
  <sheetData>
    <row r="1" spans="1:8" ht="64.5" thickTop="1" thickBot="1" x14ac:dyDescent="0.3">
      <c r="A1" s="7" t="s">
        <v>17</v>
      </c>
      <c r="B1" s="110" t="s">
        <v>64</v>
      </c>
      <c r="C1" s="8" t="s">
        <v>0</v>
      </c>
      <c r="D1" s="18" t="s">
        <v>1</v>
      </c>
      <c r="E1" s="9" t="s">
        <v>2</v>
      </c>
      <c r="F1" s="179" t="s">
        <v>18</v>
      </c>
      <c r="G1" s="10" t="s">
        <v>16</v>
      </c>
      <c r="H1" s="11" t="s">
        <v>19</v>
      </c>
    </row>
    <row r="2" spans="1:8" s="2" customFormat="1" ht="17.25" thickTop="1" thickBot="1" x14ac:dyDescent="0.3">
      <c r="A2" s="12" t="s">
        <v>13</v>
      </c>
      <c r="B2" s="111" t="s">
        <v>65</v>
      </c>
      <c r="C2" s="111" t="s">
        <v>65</v>
      </c>
      <c r="D2" s="13" t="s">
        <v>45</v>
      </c>
      <c r="E2" s="14"/>
      <c r="F2" s="186"/>
      <c r="G2" s="14"/>
      <c r="H2" s="15"/>
    </row>
    <row r="3" spans="1:8" s="2" customFormat="1" ht="16.5" thickBot="1" x14ac:dyDescent="0.3">
      <c r="A3" s="50"/>
      <c r="B3" s="113"/>
      <c r="C3" s="37"/>
      <c r="D3" s="40" t="s">
        <v>20</v>
      </c>
      <c r="E3" s="38"/>
      <c r="F3" s="187"/>
      <c r="G3" s="38"/>
      <c r="H3" s="39">
        <f>SUM(H4:H12)</f>
        <v>0</v>
      </c>
    </row>
    <row r="4" spans="1:8" s="57" customFormat="1" ht="31.5" customHeight="1" thickTop="1" x14ac:dyDescent="0.25">
      <c r="A4" s="99" t="s">
        <v>50</v>
      </c>
      <c r="B4" s="114" t="s">
        <v>66</v>
      </c>
      <c r="C4" s="114" t="s">
        <v>66</v>
      </c>
      <c r="D4" s="104" t="s">
        <v>46</v>
      </c>
      <c r="E4" s="105" t="s">
        <v>3</v>
      </c>
      <c r="F4" s="191"/>
      <c r="G4" s="106">
        <v>6</v>
      </c>
      <c r="H4" s="107">
        <f t="shared" ref="H4:H11" si="0">G4*F4</f>
        <v>0</v>
      </c>
    </row>
    <row r="5" spans="1:8" s="57" customFormat="1" x14ac:dyDescent="0.25">
      <c r="A5" s="99" t="s">
        <v>51</v>
      </c>
      <c r="B5" s="115" t="s">
        <v>66</v>
      </c>
      <c r="C5" s="115" t="s">
        <v>66</v>
      </c>
      <c r="D5" s="100" t="s">
        <v>47</v>
      </c>
      <c r="E5" s="101" t="s">
        <v>3</v>
      </c>
      <c r="F5" s="192"/>
      <c r="G5" s="102">
        <v>8</v>
      </c>
      <c r="H5" s="103">
        <f t="shared" si="0"/>
        <v>0</v>
      </c>
    </row>
    <row r="6" spans="1:8" s="57" customFormat="1" x14ac:dyDescent="0.25">
      <c r="A6" s="99" t="s">
        <v>23</v>
      </c>
      <c r="B6" s="115" t="s">
        <v>66</v>
      </c>
      <c r="C6" s="115" t="s">
        <v>66</v>
      </c>
      <c r="D6" s="100" t="s">
        <v>119</v>
      </c>
      <c r="E6" s="101" t="s">
        <v>29</v>
      </c>
      <c r="F6" s="192"/>
      <c r="G6" s="102">
        <v>36.300000000000004</v>
      </c>
      <c r="H6" s="103">
        <f t="shared" ref="H6" si="1">G6*F6</f>
        <v>0</v>
      </c>
    </row>
    <row r="7" spans="1:8" s="57" customFormat="1" ht="47.25" x14ac:dyDescent="0.25">
      <c r="A7" s="99" t="s">
        <v>52</v>
      </c>
      <c r="B7" s="115" t="s">
        <v>66</v>
      </c>
      <c r="C7" s="115" t="s">
        <v>66</v>
      </c>
      <c r="D7" s="109" t="s">
        <v>111</v>
      </c>
      <c r="E7" s="101" t="s">
        <v>48</v>
      </c>
      <c r="F7" s="192"/>
      <c r="G7" s="102">
        <v>1</v>
      </c>
      <c r="H7" s="103">
        <f t="shared" si="0"/>
        <v>0</v>
      </c>
    </row>
    <row r="8" spans="1:8" s="57" customFormat="1" ht="47.25" x14ac:dyDescent="0.25">
      <c r="A8" s="99" t="s">
        <v>53</v>
      </c>
      <c r="B8" s="114" t="s">
        <v>66</v>
      </c>
      <c r="C8" s="114" t="s">
        <v>66</v>
      </c>
      <c r="D8" s="109" t="s">
        <v>63</v>
      </c>
      <c r="E8" s="101" t="s">
        <v>48</v>
      </c>
      <c r="F8" s="192"/>
      <c r="G8" s="102">
        <v>1</v>
      </c>
      <c r="H8" s="103">
        <f t="shared" si="0"/>
        <v>0</v>
      </c>
    </row>
    <row r="9" spans="1:8" s="57" customFormat="1" x14ac:dyDescent="0.25">
      <c r="A9" s="99" t="s">
        <v>54</v>
      </c>
      <c r="B9" s="114" t="s">
        <v>66</v>
      </c>
      <c r="C9" s="114" t="s">
        <v>66</v>
      </c>
      <c r="D9" s="41" t="s">
        <v>59</v>
      </c>
      <c r="E9" s="53" t="s">
        <v>29</v>
      </c>
      <c r="F9" s="192"/>
      <c r="G9" s="55">
        <v>25</v>
      </c>
      <c r="H9" s="103">
        <f t="shared" si="0"/>
        <v>0</v>
      </c>
    </row>
    <row r="10" spans="1:8" s="57" customFormat="1" x14ac:dyDescent="0.25">
      <c r="A10" s="99" t="s">
        <v>34</v>
      </c>
      <c r="B10" s="114" t="s">
        <v>66</v>
      </c>
      <c r="C10" s="114" t="s">
        <v>66</v>
      </c>
      <c r="D10" s="41" t="s">
        <v>62</v>
      </c>
      <c r="E10" s="53" t="s">
        <v>3</v>
      </c>
      <c r="F10" s="192"/>
      <c r="G10" s="58">
        <v>6</v>
      </c>
      <c r="H10" s="56">
        <f t="shared" si="0"/>
        <v>0</v>
      </c>
    </row>
    <row r="11" spans="1:8" s="57" customFormat="1" x14ac:dyDescent="0.25">
      <c r="A11" s="99" t="s">
        <v>24</v>
      </c>
      <c r="B11" s="114" t="s">
        <v>66</v>
      </c>
      <c r="C11" s="114" t="s">
        <v>66</v>
      </c>
      <c r="D11" s="157" t="s">
        <v>105</v>
      </c>
      <c r="E11" s="158" t="s">
        <v>106</v>
      </c>
      <c r="F11" s="193"/>
      <c r="G11" s="159">
        <v>2</v>
      </c>
      <c r="H11" s="160">
        <f t="shared" si="0"/>
        <v>0</v>
      </c>
    </row>
    <row r="12" spans="1:8" s="2" customFormat="1" ht="16.5" thickBot="1" x14ac:dyDescent="0.3">
      <c r="A12" s="19"/>
      <c r="B12" s="112"/>
      <c r="C12" s="20"/>
      <c r="D12" s="16"/>
      <c r="E12" s="17"/>
      <c r="F12" s="180"/>
      <c r="G12" s="22"/>
      <c r="H12" s="23"/>
    </row>
    <row r="13" spans="1:8" ht="16.5" thickTop="1" x14ac:dyDescent="0.25"/>
  </sheetData>
  <phoneticPr fontId="34" type="noConversion"/>
  <pageMargins left="0.23622047244094491" right="0.23622047244094491" top="0.74803149606299213" bottom="0.74803149606299213" header="0.31496062992125984" footer="0.31496062992125984"/>
  <pageSetup paperSize="9" scale="95" fitToHeight="0" orientation="landscape" r:id="rId1"/>
  <headerFooter>
    <oddHeader>&amp;RPokud je uveden referenční výrobek, může být nahrazen rovnocenným řešením dle ust. § 89 odst. 6 zákona č. 134/2016 Sb.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2"/>
  <sheetViews>
    <sheetView view="pageLayout" zoomScaleNormal="100" workbookViewId="0">
      <selection activeCell="C6" sqref="C6"/>
    </sheetView>
  </sheetViews>
  <sheetFormatPr defaultColWidth="9" defaultRowHeight="15.75" x14ac:dyDescent="0.25"/>
  <cols>
    <col min="1" max="1" width="7.5" style="42" bestFit="1" customWidth="1"/>
    <col min="2" max="2" width="7.5" style="42" customWidth="1"/>
    <col min="3" max="3" width="7.125" style="42" bestFit="1" customWidth="1"/>
    <col min="4" max="4" width="75.875" style="42" bestFit="1" customWidth="1"/>
    <col min="5" max="5" width="7.875" style="42" customWidth="1"/>
    <col min="6" max="6" width="10.375" style="185" bestFit="1" customWidth="1"/>
    <col min="7" max="7" width="7.375" style="48" bestFit="1" customWidth="1"/>
    <col min="8" max="8" width="11.75" style="47" bestFit="1" customWidth="1"/>
    <col min="9" max="16384" width="9" style="42"/>
  </cols>
  <sheetData>
    <row r="1" spans="1:9" ht="33" thickTop="1" thickBot="1" x14ac:dyDescent="0.3">
      <c r="A1" s="62" t="s">
        <v>17</v>
      </c>
      <c r="B1" s="110" t="s">
        <v>64</v>
      </c>
      <c r="C1" s="8" t="s">
        <v>0</v>
      </c>
      <c r="D1" s="63" t="s">
        <v>1</v>
      </c>
      <c r="E1" s="64" t="s">
        <v>2</v>
      </c>
      <c r="F1" s="184" t="s">
        <v>18</v>
      </c>
      <c r="G1" s="65" t="s">
        <v>16</v>
      </c>
      <c r="H1" s="66" t="s">
        <v>19</v>
      </c>
    </row>
    <row r="2" spans="1:9" s="44" customFormat="1" ht="17.25" thickTop="1" thickBot="1" x14ac:dyDescent="0.3">
      <c r="A2" s="67" t="s">
        <v>14</v>
      </c>
      <c r="B2" s="111" t="s">
        <v>65</v>
      </c>
      <c r="C2" s="111" t="s">
        <v>65</v>
      </c>
      <c r="D2" s="13" t="s">
        <v>58</v>
      </c>
      <c r="E2" s="43"/>
      <c r="F2" s="188"/>
      <c r="G2" s="43"/>
      <c r="H2" s="68"/>
    </row>
    <row r="3" spans="1:9" s="44" customFormat="1" ht="16.5" thickBot="1" x14ac:dyDescent="0.3">
      <c r="A3" s="69"/>
      <c r="B3" s="113"/>
      <c r="C3" s="37"/>
      <c r="D3" s="45" t="s">
        <v>20</v>
      </c>
      <c r="E3" s="46"/>
      <c r="F3" s="189"/>
      <c r="G3" s="46"/>
      <c r="H3" s="70">
        <f>SUM(H4:H10)</f>
        <v>0</v>
      </c>
    </row>
    <row r="4" spans="1:9" s="44" customFormat="1" ht="63.75" thickTop="1" x14ac:dyDescent="0.25">
      <c r="A4" s="97" t="s">
        <v>35</v>
      </c>
      <c r="B4" s="115" t="s">
        <v>66</v>
      </c>
      <c r="C4" s="115" t="s">
        <v>66</v>
      </c>
      <c r="D4" s="41" t="s">
        <v>120</v>
      </c>
      <c r="E4" s="53" t="s">
        <v>3</v>
      </c>
      <c r="F4" s="190"/>
      <c r="G4" s="59">
        <v>1</v>
      </c>
      <c r="H4" s="49">
        <f t="shared" ref="H4:H7" si="0">G4*F4</f>
        <v>0</v>
      </c>
      <c r="I4" s="108"/>
    </row>
    <row r="5" spans="1:9" s="44" customFormat="1" x14ac:dyDescent="0.25">
      <c r="A5" s="97" t="s">
        <v>41</v>
      </c>
      <c r="B5" s="115" t="s">
        <v>66</v>
      </c>
      <c r="C5" s="115" t="s">
        <v>66</v>
      </c>
      <c r="D5" s="41" t="s">
        <v>117</v>
      </c>
      <c r="E5" s="60" t="s">
        <v>3</v>
      </c>
      <c r="F5" s="190"/>
      <c r="G5" s="59">
        <v>1</v>
      </c>
      <c r="H5" s="49">
        <f t="shared" si="0"/>
        <v>0</v>
      </c>
    </row>
    <row r="6" spans="1:9" s="44" customFormat="1" x14ac:dyDescent="0.25">
      <c r="A6" s="97" t="s">
        <v>49</v>
      </c>
      <c r="B6" s="114" t="s">
        <v>66</v>
      </c>
      <c r="C6" s="114" t="s">
        <v>66</v>
      </c>
      <c r="D6" s="5" t="s">
        <v>55</v>
      </c>
      <c r="E6" s="6" t="s">
        <v>56</v>
      </c>
      <c r="F6" s="190"/>
      <c r="G6" s="80">
        <v>15</v>
      </c>
      <c r="H6" s="21">
        <f>G6*F6</f>
        <v>0</v>
      </c>
    </row>
    <row r="7" spans="1:9" s="44" customFormat="1" x14ac:dyDescent="0.25">
      <c r="A7" s="97" t="s">
        <v>36</v>
      </c>
      <c r="B7" s="115" t="s">
        <v>66</v>
      </c>
      <c r="C7" s="115" t="s">
        <v>66</v>
      </c>
      <c r="D7" s="41" t="s">
        <v>57</v>
      </c>
      <c r="E7" s="53" t="s">
        <v>56</v>
      </c>
      <c r="F7" s="190"/>
      <c r="G7" s="59">
        <v>4</v>
      </c>
      <c r="H7" s="49">
        <f t="shared" si="0"/>
        <v>0</v>
      </c>
    </row>
    <row r="8" spans="1:9" s="44" customFormat="1" x14ac:dyDescent="0.25">
      <c r="A8" s="97" t="s">
        <v>42</v>
      </c>
      <c r="B8" s="115" t="s">
        <v>66</v>
      </c>
      <c r="C8" s="115" t="s">
        <v>66</v>
      </c>
      <c r="D8" s="41" t="s">
        <v>61</v>
      </c>
      <c r="E8" s="53" t="s">
        <v>37</v>
      </c>
      <c r="F8" s="190"/>
      <c r="G8" s="61">
        <v>6</v>
      </c>
      <c r="H8" s="49">
        <f t="shared" ref="H8" si="1">G8*F8</f>
        <v>0</v>
      </c>
    </row>
    <row r="9" spans="1:9" s="44" customFormat="1" x14ac:dyDescent="0.25">
      <c r="A9" s="71"/>
      <c r="B9" s="154"/>
      <c r="C9" s="52"/>
      <c r="D9" s="41"/>
      <c r="E9" s="53"/>
      <c r="F9" s="54"/>
      <c r="G9" s="59"/>
      <c r="H9" s="72"/>
    </row>
    <row r="10" spans="1:9" s="44" customFormat="1" ht="16.5" thickBot="1" x14ac:dyDescent="0.3">
      <c r="A10" s="73"/>
      <c r="B10" s="155"/>
      <c r="C10" s="74"/>
      <c r="D10" s="75"/>
      <c r="E10" s="76"/>
      <c r="F10" s="77"/>
      <c r="G10" s="78"/>
      <c r="H10" s="79"/>
    </row>
    <row r="11" spans="1:9" x14ac:dyDescent="0.25">
      <c r="D11" s="1"/>
    </row>
    <row r="12" spans="1:9" x14ac:dyDescent="0.25">
      <c r="D12" s="1"/>
    </row>
  </sheetData>
  <phoneticPr fontId="34" type="noConversion"/>
  <pageMargins left="0.23622047244094491" right="0.23622047244094491" top="0.74803149606299213" bottom="0.74803149606299213" header="0.31496062992125984" footer="0.31496062992125984"/>
  <pageSetup paperSize="9" scale="99" fitToHeight="0" orientation="landscape" r:id="rId1"/>
  <headerFooter>
    <oddHeader>&amp;RPokud je uveden referenční výrobek, může být nahrazen rovnocenným řešením dle ust. § 89 odst. 6 zákona č. 134/2016 Sb.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11"/>
  <sheetViews>
    <sheetView view="pageLayout" zoomScaleNormal="100" workbookViewId="0">
      <selection activeCell="C6" sqref="C6"/>
    </sheetView>
  </sheetViews>
  <sheetFormatPr defaultColWidth="9" defaultRowHeight="15.75" x14ac:dyDescent="0.25"/>
  <cols>
    <col min="1" max="1" width="7.5" style="1" bestFit="1" customWidth="1"/>
    <col min="2" max="2" width="7.5" style="1" customWidth="1"/>
    <col min="3" max="3" width="7.125" style="1" bestFit="1" customWidth="1"/>
    <col min="4" max="4" width="74" style="1" customWidth="1"/>
    <col min="5" max="5" width="7.875" style="1" customWidth="1"/>
    <col min="6" max="6" width="10.375" style="181" bestFit="1" customWidth="1"/>
    <col min="7" max="7" width="7.375" style="3" bestFit="1" customWidth="1"/>
    <col min="8" max="8" width="11.75" style="4" bestFit="1" customWidth="1"/>
    <col min="9" max="16384" width="9" style="1"/>
  </cols>
  <sheetData>
    <row r="1" spans="1:8" ht="33" thickTop="1" thickBot="1" x14ac:dyDescent="0.3">
      <c r="A1" s="81" t="s">
        <v>17</v>
      </c>
      <c r="B1" s="110" t="s">
        <v>64</v>
      </c>
      <c r="C1" s="8" t="s">
        <v>0</v>
      </c>
      <c r="D1" s="82" t="s">
        <v>1</v>
      </c>
      <c r="E1" s="83" t="s">
        <v>2</v>
      </c>
      <c r="F1" s="182" t="s">
        <v>18</v>
      </c>
      <c r="G1" s="84" t="s">
        <v>16</v>
      </c>
      <c r="H1" s="85" t="s">
        <v>19</v>
      </c>
    </row>
    <row r="2" spans="1:8" s="2" customFormat="1" ht="17.25" thickTop="1" thickBot="1" x14ac:dyDescent="0.3">
      <c r="A2" s="86" t="s">
        <v>15</v>
      </c>
      <c r="B2" s="111" t="s">
        <v>65</v>
      </c>
      <c r="C2" s="111" t="s">
        <v>65</v>
      </c>
      <c r="D2" s="13" t="s">
        <v>32</v>
      </c>
      <c r="E2" s="14"/>
      <c r="F2" s="186"/>
      <c r="G2" s="14"/>
      <c r="H2" s="87"/>
    </row>
    <row r="3" spans="1:8" s="2" customFormat="1" ht="16.5" thickBot="1" x14ac:dyDescent="0.3">
      <c r="A3" s="88"/>
      <c r="B3" s="113"/>
      <c r="C3" s="37"/>
      <c r="D3" s="40" t="s">
        <v>20</v>
      </c>
      <c r="E3" s="38"/>
      <c r="F3" s="187"/>
      <c r="G3" s="38"/>
      <c r="H3" s="89">
        <f>SUM(H4:H11)</f>
        <v>0</v>
      </c>
    </row>
    <row r="4" spans="1:8" s="2" customFormat="1" ht="32.25" thickTop="1" x14ac:dyDescent="0.25">
      <c r="A4" s="90" t="s">
        <v>25</v>
      </c>
      <c r="B4" s="114" t="s">
        <v>66</v>
      </c>
      <c r="C4" s="114" t="s">
        <v>66</v>
      </c>
      <c r="D4" s="5" t="s">
        <v>31</v>
      </c>
      <c r="E4" s="6" t="s">
        <v>30</v>
      </c>
      <c r="F4" s="190"/>
      <c r="G4" s="55">
        <v>30</v>
      </c>
      <c r="H4" s="91">
        <f t="shared" ref="H4:H9" si="0">G4*F4</f>
        <v>0</v>
      </c>
    </row>
    <row r="5" spans="1:8" s="2" customFormat="1" ht="47.25" x14ac:dyDescent="0.25">
      <c r="A5" s="90" t="s">
        <v>26</v>
      </c>
      <c r="B5" s="115" t="s">
        <v>66</v>
      </c>
      <c r="C5" s="115" t="s">
        <v>66</v>
      </c>
      <c r="D5" s="5" t="s">
        <v>60</v>
      </c>
      <c r="E5" s="6" t="s">
        <v>3</v>
      </c>
      <c r="F5" s="190"/>
      <c r="G5" s="55">
        <v>1</v>
      </c>
      <c r="H5" s="91">
        <f t="shared" si="0"/>
        <v>0</v>
      </c>
    </row>
    <row r="6" spans="1:8" s="2" customFormat="1" ht="31.5" x14ac:dyDescent="0.25">
      <c r="A6" s="90" t="s">
        <v>27</v>
      </c>
      <c r="B6" s="115" t="s">
        <v>66</v>
      </c>
      <c r="C6" s="115" t="s">
        <v>66</v>
      </c>
      <c r="D6" s="5" t="s">
        <v>38</v>
      </c>
      <c r="E6" s="6" t="s">
        <v>3</v>
      </c>
      <c r="F6" s="190"/>
      <c r="G6" s="55">
        <v>1</v>
      </c>
      <c r="H6" s="91">
        <f t="shared" si="0"/>
        <v>0</v>
      </c>
    </row>
    <row r="7" spans="1:8" s="2" customFormat="1" ht="31.5" x14ac:dyDescent="0.25">
      <c r="A7" s="90" t="s">
        <v>28</v>
      </c>
      <c r="B7" s="114" t="s">
        <v>66</v>
      </c>
      <c r="C7" s="114" t="s">
        <v>66</v>
      </c>
      <c r="D7" s="5" t="s">
        <v>43</v>
      </c>
      <c r="E7" s="6" t="s">
        <v>3</v>
      </c>
      <c r="F7" s="190"/>
      <c r="G7" s="55">
        <v>1</v>
      </c>
      <c r="H7" s="91">
        <f t="shared" si="0"/>
        <v>0</v>
      </c>
    </row>
    <row r="8" spans="1:8" s="2" customFormat="1" ht="35.25" customHeight="1" x14ac:dyDescent="0.25">
      <c r="A8" s="90" t="s">
        <v>39</v>
      </c>
      <c r="B8" s="115" t="s">
        <v>66</v>
      </c>
      <c r="C8" s="115" t="s">
        <v>66</v>
      </c>
      <c r="D8" s="5" t="s">
        <v>107</v>
      </c>
      <c r="E8" s="6" t="s">
        <v>3</v>
      </c>
      <c r="F8" s="190"/>
      <c r="G8" s="55">
        <v>1</v>
      </c>
      <c r="H8" s="91">
        <f t="shared" si="0"/>
        <v>0</v>
      </c>
    </row>
    <row r="9" spans="1:8" s="2" customFormat="1" ht="31.5" x14ac:dyDescent="0.25">
      <c r="A9" s="90" t="s">
        <v>33</v>
      </c>
      <c r="B9" s="114" t="s">
        <v>66</v>
      </c>
      <c r="C9" s="114" t="s">
        <v>66</v>
      </c>
      <c r="D9" s="5" t="s">
        <v>108</v>
      </c>
      <c r="E9" s="6" t="s">
        <v>30</v>
      </c>
      <c r="F9" s="190"/>
      <c r="G9" s="55">
        <v>10</v>
      </c>
      <c r="H9" s="91">
        <f t="shared" si="0"/>
        <v>0</v>
      </c>
    </row>
    <row r="10" spans="1:8" s="2" customFormat="1" ht="47.25" x14ac:dyDescent="0.25">
      <c r="A10" s="90" t="s">
        <v>40</v>
      </c>
      <c r="B10" s="115" t="s">
        <v>66</v>
      </c>
      <c r="C10" s="115" t="s">
        <v>66</v>
      </c>
      <c r="D10" s="5" t="s">
        <v>109</v>
      </c>
      <c r="E10" s="6" t="s">
        <v>3</v>
      </c>
      <c r="F10" s="190"/>
      <c r="G10" s="55">
        <v>1</v>
      </c>
      <c r="H10" s="91">
        <f t="shared" ref="H10" si="1">G10*F10</f>
        <v>0</v>
      </c>
    </row>
    <row r="11" spans="1:8" s="2" customFormat="1" ht="16.5" thickBot="1" x14ac:dyDescent="0.3">
      <c r="A11" s="92"/>
      <c r="B11" s="156"/>
      <c r="C11" s="93"/>
      <c r="D11" s="94"/>
      <c r="E11" s="95"/>
      <c r="F11" s="183"/>
      <c r="G11" s="98"/>
      <c r="H11" s="96"/>
    </row>
  </sheetData>
  <pageMargins left="0.23622047244094491" right="0.23622047244094491" top="0.74803149606299213" bottom="0.74803149606299213" header="0.31496062992125984" footer="0.31496062992125984"/>
  <pageSetup paperSize="9" fitToHeight="0" orientation="landscape" r:id="rId1"/>
  <headerFooter>
    <oddHeader>&amp;RPokud je uveden referenční výrobek, může být nahrazen rovnocenným řešením dle ust. § 89 odst. 6 zákona č. 134/2016 Sb.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86D7C1-E5E0-4E30-BBD5-1F1AF37B94C7}">
  <sheetPr>
    <pageSetUpPr fitToPage="1"/>
  </sheetPr>
  <dimension ref="C1:J37"/>
  <sheetViews>
    <sheetView tabSelected="1" workbookViewId="0">
      <selection activeCell="C1" sqref="C1:J1"/>
    </sheetView>
  </sheetViews>
  <sheetFormatPr defaultRowHeight="15.75" x14ac:dyDescent="0.25"/>
  <cols>
    <col min="5" max="5" width="12.25" customWidth="1"/>
    <col min="7" max="7" width="36.625" customWidth="1"/>
    <col min="10" max="10" width="9.625" customWidth="1"/>
  </cols>
  <sheetData>
    <row r="1" spans="3:10" x14ac:dyDescent="0.25">
      <c r="C1" s="214" t="s">
        <v>121</v>
      </c>
      <c r="D1" s="215"/>
      <c r="E1" s="215"/>
      <c r="F1" s="215"/>
      <c r="G1" s="215"/>
      <c r="H1" s="215"/>
      <c r="I1" s="215"/>
      <c r="J1" s="216"/>
    </row>
    <row r="2" spans="3:10" x14ac:dyDescent="0.25">
      <c r="C2" s="130"/>
      <c r="J2" s="129"/>
    </row>
    <row r="3" spans="3:10" ht="40.5" customHeight="1" x14ac:dyDescent="0.25">
      <c r="C3" s="211" t="s">
        <v>97</v>
      </c>
      <c r="D3" s="212"/>
      <c r="E3" s="212"/>
      <c r="F3" s="212"/>
      <c r="G3" s="212"/>
      <c r="H3" s="212"/>
      <c r="I3" s="212"/>
      <c r="J3" s="213"/>
    </row>
    <row r="4" spans="3:10" ht="16.5" x14ac:dyDescent="0.3">
      <c r="C4" s="205" t="s">
        <v>96</v>
      </c>
      <c r="D4" s="206"/>
      <c r="E4" s="206"/>
      <c r="F4" s="206"/>
      <c r="G4" s="206"/>
      <c r="H4" s="206"/>
      <c r="I4" s="206"/>
      <c r="J4" s="207"/>
    </row>
    <row r="5" spans="3:10" ht="15.75" customHeight="1" x14ac:dyDescent="0.25">
      <c r="C5" s="127"/>
      <c r="D5" s="126"/>
      <c r="E5" s="126"/>
      <c r="F5" s="126"/>
      <c r="G5" s="126"/>
      <c r="H5" s="126"/>
      <c r="I5" s="126"/>
      <c r="J5" s="125"/>
    </row>
    <row r="6" spans="3:10" ht="33.75" customHeight="1" x14ac:dyDescent="0.25">
      <c r="C6" s="208" t="s">
        <v>95</v>
      </c>
      <c r="D6" s="209"/>
      <c r="E6" s="209"/>
      <c r="F6" s="209"/>
      <c r="G6" s="209"/>
      <c r="H6" s="209"/>
      <c r="I6" s="209"/>
      <c r="J6" s="210"/>
    </row>
    <row r="7" spans="3:10" ht="33.75" customHeight="1" x14ac:dyDescent="0.25">
      <c r="C7" s="208" t="s">
        <v>94</v>
      </c>
      <c r="D7" s="209"/>
      <c r="E7" s="209"/>
      <c r="F7" s="209"/>
      <c r="G7" s="209"/>
      <c r="H7" s="209"/>
      <c r="I7" s="209"/>
      <c r="J7" s="210"/>
    </row>
    <row r="8" spans="3:10" ht="52.5" customHeight="1" x14ac:dyDescent="0.25">
      <c r="C8" s="208" t="s">
        <v>93</v>
      </c>
      <c r="D8" s="209"/>
      <c r="E8" s="209"/>
      <c r="F8" s="209"/>
      <c r="G8" s="209"/>
      <c r="H8" s="209"/>
      <c r="I8" s="209"/>
      <c r="J8" s="210"/>
    </row>
    <row r="9" spans="3:10" ht="63" customHeight="1" x14ac:dyDescent="0.25">
      <c r="C9" s="208" t="s">
        <v>110</v>
      </c>
      <c r="D9" s="209"/>
      <c r="E9" s="209"/>
      <c r="F9" s="209"/>
      <c r="G9" s="209"/>
      <c r="H9" s="209"/>
      <c r="I9" s="209"/>
      <c r="J9" s="210"/>
    </row>
    <row r="10" spans="3:10" ht="15.75" customHeight="1" x14ac:dyDescent="0.25">
      <c r="C10" s="208"/>
      <c r="D10" s="209"/>
      <c r="E10" s="209"/>
      <c r="F10" s="209"/>
      <c r="G10" s="209"/>
      <c r="H10" s="209"/>
      <c r="I10" s="209"/>
      <c r="J10" s="210"/>
    </row>
    <row r="11" spans="3:10" x14ac:dyDescent="0.25">
      <c r="C11" s="119"/>
      <c r="D11" s="209" t="s">
        <v>92</v>
      </c>
      <c r="E11" s="209"/>
      <c r="F11" s="209"/>
      <c r="G11" s="209"/>
      <c r="H11" s="209"/>
      <c r="I11" s="209"/>
      <c r="J11" s="210"/>
    </row>
    <row r="12" spans="3:10" x14ac:dyDescent="0.25">
      <c r="C12" s="119"/>
      <c r="D12" s="121"/>
      <c r="E12" s="128"/>
      <c r="F12" s="121"/>
      <c r="G12" s="209"/>
      <c r="H12" s="209"/>
      <c r="I12" s="209"/>
      <c r="J12" s="210"/>
    </row>
    <row r="13" spans="3:10" ht="60.75" customHeight="1" x14ac:dyDescent="0.25">
      <c r="C13" s="119"/>
      <c r="D13" s="121"/>
      <c r="E13" s="128" t="s">
        <v>17</v>
      </c>
      <c r="F13" s="121"/>
      <c r="G13" s="209" t="s">
        <v>91</v>
      </c>
      <c r="H13" s="209"/>
      <c r="I13" s="209"/>
      <c r="J13" s="210"/>
    </row>
    <row r="14" spans="3:10" ht="44.25" customHeight="1" x14ac:dyDescent="0.25">
      <c r="C14" s="119"/>
      <c r="D14" s="121"/>
      <c r="E14" s="128" t="s">
        <v>64</v>
      </c>
      <c r="F14" s="121"/>
      <c r="G14" s="209" t="s">
        <v>90</v>
      </c>
      <c r="H14" s="209"/>
      <c r="I14" s="209"/>
      <c r="J14" s="210"/>
    </row>
    <row r="15" spans="3:10" ht="48.75" customHeight="1" x14ac:dyDescent="0.25">
      <c r="C15" s="119"/>
      <c r="D15" s="121"/>
      <c r="E15" s="128" t="s">
        <v>0</v>
      </c>
      <c r="F15" s="121"/>
      <c r="G15" s="209" t="s">
        <v>89</v>
      </c>
      <c r="H15" s="209"/>
      <c r="I15" s="209"/>
      <c r="J15" s="210"/>
    </row>
    <row r="16" spans="3:10" x14ac:dyDescent="0.25">
      <c r="C16" s="119"/>
      <c r="D16" s="121"/>
      <c r="E16" s="128" t="s">
        <v>11</v>
      </c>
      <c r="F16" s="121"/>
      <c r="G16" s="209" t="s">
        <v>88</v>
      </c>
      <c r="H16" s="209"/>
      <c r="I16" s="209"/>
      <c r="J16" s="210"/>
    </row>
    <row r="17" spans="3:10" x14ac:dyDescent="0.25">
      <c r="C17" s="119"/>
      <c r="D17" s="121"/>
      <c r="E17" s="128" t="s">
        <v>87</v>
      </c>
      <c r="F17" s="121"/>
      <c r="G17" s="209" t="s">
        <v>86</v>
      </c>
      <c r="H17" s="209"/>
      <c r="I17" s="209"/>
      <c r="J17" s="210"/>
    </row>
    <row r="18" spans="3:10" x14ac:dyDescent="0.25">
      <c r="C18" s="119"/>
      <c r="D18" s="121"/>
      <c r="E18" s="128" t="s">
        <v>85</v>
      </c>
      <c r="F18" s="121"/>
      <c r="G18" s="209" t="s">
        <v>84</v>
      </c>
      <c r="H18" s="209"/>
      <c r="I18" s="209"/>
      <c r="J18" s="210"/>
    </row>
    <row r="19" spans="3:10" x14ac:dyDescent="0.25">
      <c r="C19" s="119"/>
      <c r="D19" s="121"/>
      <c r="E19" s="128" t="s">
        <v>83</v>
      </c>
      <c r="F19" s="121"/>
      <c r="G19" s="121" t="s">
        <v>82</v>
      </c>
      <c r="H19" s="121"/>
      <c r="I19" s="121"/>
      <c r="J19" s="120"/>
    </row>
    <row r="20" spans="3:10" x14ac:dyDescent="0.25">
      <c r="C20" s="119"/>
      <c r="D20" s="121"/>
      <c r="E20" s="128" t="s">
        <v>81</v>
      </c>
      <c r="F20" s="121"/>
      <c r="G20" s="121" t="s">
        <v>80</v>
      </c>
      <c r="H20" s="121"/>
      <c r="I20" s="121"/>
      <c r="J20" s="120"/>
    </row>
    <row r="21" spans="3:10" x14ac:dyDescent="0.25">
      <c r="C21" s="119"/>
      <c r="D21" s="121"/>
      <c r="E21" s="128" t="s">
        <v>79</v>
      </c>
      <c r="F21" s="121"/>
      <c r="G21" s="121" t="s">
        <v>78</v>
      </c>
      <c r="H21" s="121"/>
      <c r="I21" s="121"/>
      <c r="J21" s="120"/>
    </row>
    <row r="22" spans="3:10" x14ac:dyDescent="0.25">
      <c r="C22" s="119"/>
      <c r="D22" s="121"/>
      <c r="E22" s="128" t="s">
        <v>77</v>
      </c>
      <c r="F22" s="121"/>
      <c r="G22" s="121" t="s">
        <v>76</v>
      </c>
      <c r="H22" s="121"/>
      <c r="I22" s="121"/>
      <c r="J22" s="120"/>
    </row>
    <row r="23" spans="3:10" x14ac:dyDescent="0.25">
      <c r="C23" s="119"/>
      <c r="D23" s="121"/>
      <c r="E23" s="121"/>
      <c r="F23" s="121"/>
      <c r="G23" s="121"/>
      <c r="H23" s="121"/>
      <c r="I23" s="121"/>
      <c r="J23" s="120"/>
    </row>
    <row r="24" spans="3:10" ht="16.5" x14ac:dyDescent="0.3">
      <c r="C24" s="205" t="s">
        <v>75</v>
      </c>
      <c r="D24" s="206"/>
      <c r="E24" s="206"/>
      <c r="F24" s="206"/>
      <c r="G24" s="206"/>
      <c r="H24" s="206"/>
      <c r="I24" s="206"/>
      <c r="J24" s="207"/>
    </row>
    <row r="25" spans="3:10" ht="16.5" x14ac:dyDescent="0.25">
      <c r="C25" s="127"/>
      <c r="D25" s="126"/>
      <c r="E25" s="126"/>
      <c r="F25" s="126"/>
      <c r="G25" s="126"/>
      <c r="H25" s="126"/>
      <c r="I25" s="126"/>
      <c r="J25" s="125"/>
    </row>
    <row r="26" spans="3:10" ht="48.75" customHeight="1" x14ac:dyDescent="0.25">
      <c r="C26" s="208" t="s">
        <v>74</v>
      </c>
      <c r="D26" s="209"/>
      <c r="E26" s="209"/>
      <c r="F26" s="209"/>
      <c r="G26" s="209"/>
      <c r="H26" s="209"/>
      <c r="I26" s="209"/>
      <c r="J26" s="210"/>
    </row>
    <row r="27" spans="3:10" x14ac:dyDescent="0.25">
      <c r="C27" s="124"/>
      <c r="D27" s="121"/>
      <c r="E27" s="121"/>
      <c r="F27" s="121"/>
      <c r="G27" s="121"/>
      <c r="H27" s="121"/>
      <c r="I27" s="121"/>
      <c r="J27" s="120"/>
    </row>
    <row r="28" spans="3:10" x14ac:dyDescent="0.25">
      <c r="C28" s="208" t="s">
        <v>73</v>
      </c>
      <c r="D28" s="209"/>
      <c r="E28" s="209"/>
      <c r="F28" s="209"/>
      <c r="G28" s="209"/>
      <c r="H28" s="209"/>
      <c r="I28" s="209"/>
      <c r="J28" s="210"/>
    </row>
    <row r="29" spans="3:10" x14ac:dyDescent="0.25">
      <c r="C29" s="119"/>
      <c r="D29" s="209" t="s">
        <v>72</v>
      </c>
      <c r="E29" s="209"/>
      <c r="F29" s="209"/>
      <c r="G29" s="209"/>
      <c r="H29" s="209"/>
      <c r="I29" s="209"/>
      <c r="J29" s="210"/>
    </row>
    <row r="30" spans="3:10" x14ac:dyDescent="0.25">
      <c r="C30" s="119"/>
      <c r="D30" s="209" t="s">
        <v>71</v>
      </c>
      <c r="E30" s="209"/>
      <c r="F30" s="209"/>
      <c r="G30" s="209"/>
      <c r="H30" s="209"/>
      <c r="I30" s="209"/>
      <c r="J30" s="210"/>
    </row>
    <row r="31" spans="3:10" x14ac:dyDescent="0.25">
      <c r="C31" s="119"/>
      <c r="D31" s="209" t="s">
        <v>70</v>
      </c>
      <c r="E31" s="209"/>
      <c r="F31" s="209"/>
      <c r="G31" s="209"/>
      <c r="H31" s="209"/>
      <c r="I31" s="209"/>
      <c r="J31" s="210"/>
    </row>
    <row r="32" spans="3:10" x14ac:dyDescent="0.25">
      <c r="C32" s="119"/>
      <c r="D32" s="209" t="s">
        <v>69</v>
      </c>
      <c r="E32" s="209"/>
      <c r="F32" s="209"/>
      <c r="G32" s="209"/>
      <c r="H32" s="209"/>
      <c r="I32" s="209"/>
      <c r="J32" s="210"/>
    </row>
    <row r="33" spans="3:10" x14ac:dyDescent="0.25">
      <c r="C33" s="119"/>
      <c r="D33" s="123"/>
      <c r="E33" s="121"/>
      <c r="F33" s="121"/>
      <c r="G33" s="121"/>
      <c r="H33" s="121"/>
      <c r="I33" s="121"/>
      <c r="J33" s="120"/>
    </row>
    <row r="34" spans="3:10" x14ac:dyDescent="0.25">
      <c r="C34" s="122" t="s">
        <v>68</v>
      </c>
      <c r="D34" s="121"/>
      <c r="E34" s="121"/>
      <c r="F34" s="121"/>
      <c r="G34" s="121"/>
      <c r="H34" s="121"/>
      <c r="I34" s="121"/>
      <c r="J34" s="120"/>
    </row>
    <row r="35" spans="3:10" x14ac:dyDescent="0.25">
      <c r="C35" s="119"/>
      <c r="D35" s="209" t="s">
        <v>67</v>
      </c>
      <c r="E35" s="209"/>
      <c r="F35" s="209"/>
      <c r="G35" s="209"/>
      <c r="H35" s="209"/>
      <c r="I35" s="209"/>
      <c r="J35" s="210"/>
    </row>
    <row r="36" spans="3:10" ht="38.25" customHeight="1" x14ac:dyDescent="0.25">
      <c r="C36" s="119"/>
      <c r="D36" s="209" t="s">
        <v>104</v>
      </c>
      <c r="E36" s="209"/>
      <c r="F36" s="209"/>
      <c r="G36" s="209"/>
      <c r="H36" s="209"/>
      <c r="I36" s="209"/>
      <c r="J36" s="210"/>
    </row>
    <row r="37" spans="3:10" x14ac:dyDescent="0.25">
      <c r="C37" s="118"/>
      <c r="D37" s="117"/>
      <c r="E37" s="117"/>
      <c r="F37" s="117"/>
      <c r="G37" s="117"/>
      <c r="H37" s="117"/>
      <c r="I37" s="117"/>
      <c r="J37" s="116"/>
    </row>
  </sheetData>
  <mergeCells count="25">
    <mergeCell ref="C1:J1"/>
    <mergeCell ref="G13:J13"/>
    <mergeCell ref="G15:J15"/>
    <mergeCell ref="G16:J16"/>
    <mergeCell ref="G17:J17"/>
    <mergeCell ref="D11:J11"/>
    <mergeCell ref="G12:J12"/>
    <mergeCell ref="G14:J14"/>
    <mergeCell ref="G18:J18"/>
    <mergeCell ref="D31:J31"/>
    <mergeCell ref="D32:J32"/>
    <mergeCell ref="C24:J24"/>
    <mergeCell ref="D36:J36"/>
    <mergeCell ref="C26:J26"/>
    <mergeCell ref="C28:J28"/>
    <mergeCell ref="D29:J29"/>
    <mergeCell ref="D30:J30"/>
    <mergeCell ref="D35:J35"/>
    <mergeCell ref="C4:J4"/>
    <mergeCell ref="C8:J8"/>
    <mergeCell ref="C10:J10"/>
    <mergeCell ref="C3:J3"/>
    <mergeCell ref="C6:J6"/>
    <mergeCell ref="C9:J9"/>
    <mergeCell ref="C7:J7"/>
  </mergeCells>
  <pageMargins left="0.7" right="0.7" top="0.78740157499999996" bottom="0.78740157499999996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4</vt:i4>
      </vt:variant>
    </vt:vector>
  </HeadingPairs>
  <TitlesOfParts>
    <vt:vector size="10" baseType="lpstr">
      <vt:lpstr>Krycí list</vt:lpstr>
      <vt:lpstr>Rekapitulace</vt:lpstr>
      <vt:lpstr>2</vt:lpstr>
      <vt:lpstr>3</vt:lpstr>
      <vt:lpstr>5</vt:lpstr>
      <vt:lpstr>Pokyny pro vyplnění</vt:lpstr>
      <vt:lpstr>'2'!Názvy_tisku</vt:lpstr>
      <vt:lpstr>'3'!Názvy_tisku</vt:lpstr>
      <vt:lpstr>'5'!Názvy_tisku</vt:lpstr>
      <vt:lpstr>'Pokyny pro vyplnění'!Oblast_tisku</vt:lpstr>
    </vt:vector>
  </TitlesOfParts>
  <Company>Helika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Tomáš Bubeník</cp:lastModifiedBy>
  <cp:lastPrinted>2021-01-15T08:03:29Z</cp:lastPrinted>
  <dcterms:created xsi:type="dcterms:W3CDTF">2008-02-11T16:11:06Z</dcterms:created>
  <dcterms:modified xsi:type="dcterms:W3CDTF">2021-01-15T08:03:45Z</dcterms:modified>
</cp:coreProperties>
</file>